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ЭтаКнига"/>
  <mc:AlternateContent xmlns:mc="http://schemas.openxmlformats.org/markup-compatibility/2006">
    <mc:Choice Requires="x15">
      <x15ac:absPath xmlns:x15ac="http://schemas.microsoft.com/office/spreadsheetml/2010/11/ac" url="C:\Users\dyusembekova\AppData\Local\Microsoft\Windows\INetCache\Content.Outlook\QLCLG4UG\"/>
    </mc:Choice>
  </mc:AlternateContent>
  <xr:revisionPtr revIDLastSave="0" documentId="13_ncr:1_{6E64F8B6-22EC-42B8-B05C-FE17E172B970}" xr6:coauthVersionLast="47" xr6:coauthVersionMax="47" xr10:uidLastSave="{00000000-0000-0000-0000-000000000000}"/>
  <bookViews>
    <workbookView xWindow="-120" yWindow="-120" windowWidth="29040" windowHeight="15720" tabRatio="935" xr2:uid="{00000000-000D-0000-FFFF-FFFF00000000}"/>
  </bookViews>
  <sheets>
    <sheet name="Лист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5" i="1" l="1"/>
  <c r="G194" i="1"/>
  <c r="G191" i="1"/>
  <c r="G192" i="1"/>
  <c r="G193" i="1"/>
  <c r="G190" i="1"/>
  <c r="G184" i="1" l="1"/>
  <c r="G185" i="1"/>
  <c r="G186" i="1"/>
  <c r="G187" i="1"/>
  <c r="G88" i="1"/>
  <c r="G21" i="1" l="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9" i="1"/>
  <c r="G90" i="1"/>
  <c r="G91" i="1"/>
  <c r="G92" i="1"/>
  <c r="G93" i="1"/>
  <c r="G94" i="1"/>
  <c r="G95" i="1"/>
  <c r="G96" i="1"/>
  <c r="G97" i="1"/>
  <c r="G98" i="1"/>
  <c r="G99" i="1"/>
  <c r="G100" i="1"/>
  <c r="G101" i="1"/>
  <c r="G102" i="1"/>
  <c r="G103" i="1"/>
  <c r="G104" i="1"/>
  <c r="G105" i="1"/>
  <c r="G106" i="1"/>
  <c r="G17"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20" i="1"/>
  <c r="G6" i="1"/>
  <c r="G7" i="1"/>
  <c r="G8" i="1"/>
  <c r="G9" i="1"/>
  <c r="G10" i="1"/>
  <c r="G11" i="1"/>
  <c r="G12" i="1"/>
  <c r="G13" i="1"/>
  <c r="G14" i="1"/>
  <c r="G15" i="1"/>
  <c r="G16" i="1"/>
  <c r="G5" i="1"/>
  <c r="G188" i="1" l="1"/>
  <c r="G18" i="1"/>
  <c r="G189" i="1" l="1"/>
</calcChain>
</file>

<file path=xl/sharedStrings.xml><?xml version="1.0" encoding="utf-8"?>
<sst xmlns="http://schemas.openxmlformats.org/spreadsheetml/2006/main" count="574" uniqueCount="351">
  <si>
    <t>№ лота</t>
  </si>
  <si>
    <t xml:space="preserve">Ед. изм. </t>
  </si>
  <si>
    <t>Кол-во</t>
  </si>
  <si>
    <t>Цена за ед. (тенге)</t>
  </si>
  <si>
    <t>Сумма (тенге)</t>
  </si>
  <si>
    <t>Приложение №1 к объявлению</t>
  </si>
  <si>
    <t>Итого:</t>
  </si>
  <si>
    <t>флакон</t>
  </si>
  <si>
    <t xml:space="preserve">ГОБМП </t>
  </si>
  <si>
    <t>Атропина сульфат</t>
  </si>
  <si>
    <t>Пентоксифиллин</t>
  </si>
  <si>
    <t>Тримеперидин</t>
  </si>
  <si>
    <t>Фамотидин</t>
  </si>
  <si>
    <t>Фенилэфрин</t>
  </si>
  <si>
    <t>Фентанил</t>
  </si>
  <si>
    <t>Сульфаметоксазол и Триметоприм</t>
  </si>
  <si>
    <t>Тиамин</t>
  </si>
  <si>
    <t>Добутамин</t>
  </si>
  <si>
    <t>Норэпинефрин</t>
  </si>
  <si>
    <t>Транексамовая кислота</t>
  </si>
  <si>
    <t>раствор для инъекций 1мг/мл</t>
  </si>
  <si>
    <t>раствор для инъекций 20 мг</t>
  </si>
  <si>
    <t>раствор для инъекций 1%-1мл</t>
  </si>
  <si>
    <t>раствор для инъекций 5 % 1 мл</t>
  </si>
  <si>
    <t>Лекарственная форма</t>
  </si>
  <si>
    <t>МНН</t>
  </si>
  <si>
    <t>концентрат для приготовления раствора для инфузий 250 мг/20 мл</t>
  </si>
  <si>
    <t>концентрат для приготовления раствора для инфузий (80мг+16мг)/мл № 10</t>
  </si>
  <si>
    <t>раствор для инъекций, 2%, 5 мл №5</t>
  </si>
  <si>
    <t xml:space="preserve">раствор для инъекций, 2 %, 1 мл </t>
  </si>
  <si>
    <t xml:space="preserve">раствор для инъекций, 0,005%, 2 мл </t>
  </si>
  <si>
    <t>концентрат для приготовления раствора для инфузий 4мг/4 мл</t>
  </si>
  <si>
    <t>раствор для инъекций, 100 мг/мл, 5 мл, №5</t>
  </si>
  <si>
    <t>раствор ферментизированного декстрана 10 мл</t>
  </si>
  <si>
    <t>ампула</t>
  </si>
  <si>
    <t>Станки для бритья одноразовые со смазкой</t>
  </si>
  <si>
    <t>Марля медицинская отбеленная в рулонах 1000м х 84см</t>
  </si>
  <si>
    <t>Шприц Жанэ 150,0 мл с  наконечником для катетерной насадки</t>
  </si>
  <si>
    <t>Шовный материал стерильный. Моноволоконный полипропилен синтетический нерассасывающийся 4/0(1,5) МН-1,17 mm 1|2c,75см.</t>
  </si>
  <si>
    <t>Шовный материал стерильный. Моноволоконный полипропилен синтетический нерассасывающийся 5/0(1) МН-1, 15mm 1|2c,75см.</t>
  </si>
  <si>
    <t>Шовный материал стерильный. Моноволоконный полипропилен синтетический нерассасывающийся 6/0(0,7) SH, 15mm 1|2c,90см.</t>
  </si>
  <si>
    <t>материал упаковочный в рулонах для плазменной стерилизации марки "DGM Sterguard"Рулон Тайвек  (Tyvek) плоский 400мм х70 м</t>
  </si>
  <si>
    <t>Индикатор химический для контроля процесса паровой стерилизации марки  тип B 1 для использования внутри упаковки 120/45 мин, класс 4</t>
  </si>
  <si>
    <t>Индикатор контроля паровой стерилизации длинных режимов мин,132/20 мин  класс 4, по 2 категории</t>
  </si>
  <si>
    <t xml:space="preserve">Фильтр КСКФ </t>
  </si>
  <si>
    <t>Фильтр КСКФ</t>
  </si>
  <si>
    <t xml:space="preserve">трубка для дренажа и комплектации отсасывателей силиконовая размер 5-1,5 мм </t>
  </si>
  <si>
    <t xml:space="preserve">трубка для дренажа и комплектации отсасывателей силиконовая размер 6-1,5мм </t>
  </si>
  <si>
    <t>Подстилка-пеленка впитывающая одноразовая нестерильная</t>
  </si>
  <si>
    <t>Резервный мешок на 2 литра</t>
  </si>
  <si>
    <t>Игла хирургическая SE-TH 40LL</t>
  </si>
  <si>
    <t>Игла хирургическая SE-TF 32LL</t>
  </si>
  <si>
    <t>Игла хирургическая SE-TG 26L</t>
  </si>
  <si>
    <t>Игла хирургическая SE- ME 60</t>
  </si>
  <si>
    <t>Инструмент лапороскопический LigaSure™ Blunt Tip LF1837</t>
  </si>
  <si>
    <t>Кассеты со скобами к аппарату эндоскопическому сшивающему CEAB Panther Healthcare</t>
  </si>
  <si>
    <t>петля биполярная 24/26 Fr, 27040GP1  (упаковка 6 штук)</t>
  </si>
  <si>
    <t>Катетер Фолея двухходовой 16 СН</t>
  </si>
  <si>
    <t>Катетер Фолея двухходовой 18 СН</t>
  </si>
  <si>
    <t>Катетер Фолея двухходовой 20 СН</t>
  </si>
  <si>
    <t>Катетер Фолея двухходовой 22 СН</t>
  </si>
  <si>
    <t>Катетер Фолея двухходовой 24 СН</t>
  </si>
  <si>
    <t>Катетер Фолея 3-х ходовой FR 20</t>
  </si>
  <si>
    <t>Катетер Фолея 3-х ходовой FR 22</t>
  </si>
  <si>
    <t>Катетер Фолея трехходовой 24 СН</t>
  </si>
  <si>
    <t>Мочеприемник прикроватный Объем: 2000 мл Длина трубки: 90 см</t>
  </si>
  <si>
    <t>Холедохолитоэкстрактор</t>
  </si>
  <si>
    <t>Удлинитель Люэр-Жанэ с краником</t>
  </si>
  <si>
    <t>Набор для нефростомии 6 Fr по методу Сельдингер</t>
  </si>
  <si>
    <t>Набор для нефростомии 9 Fr по методу Сельдингер</t>
  </si>
  <si>
    <t>Мочеточниковый стент. Набор для внутренного дренажа верхних мочевых путей F-6</t>
  </si>
  <si>
    <t>Эндотрахеальная трубка двухпросветная левосторонняя №32</t>
  </si>
  <si>
    <t>Эндотрахеальная трубка двухпросветная правостороняя № 32</t>
  </si>
  <si>
    <t>Эндотрахеальная трубка с манжетой №4,0</t>
  </si>
  <si>
    <t>Эндотрахеальная трубка с манжетой №4,5</t>
  </si>
  <si>
    <t>Эндотрахеальная трубка с манжетой №5,0</t>
  </si>
  <si>
    <t>Эндотрахеальная трубка с манжетой №5,5</t>
  </si>
  <si>
    <t>Эндотрахеальная трубка с манжетой №6,0</t>
  </si>
  <si>
    <t>Эндотрахеальная трубка с манжетой №7.0</t>
  </si>
  <si>
    <t>Эндотрахеальная трубка с манжетой №7,5</t>
  </si>
  <si>
    <t>Эндотрахеальная трубка с манжетой №8,0</t>
  </si>
  <si>
    <t>Интубационный стилет стандарт для эндотрахеальных трубок Fr 10</t>
  </si>
  <si>
    <t>стандарт для эндотрахеальных трубок Fr 10</t>
  </si>
  <si>
    <t>Игла для спинальной анестезии в наборе с проводником с заточкой типа Карандаш 22G</t>
  </si>
  <si>
    <t>Игла для спинальной анестезии в наборе с проводниковыми иглами  с заточкой  "Карандаш"  с боковым отверстием</t>
  </si>
  <si>
    <t xml:space="preserve">G25, 0,53* 88мм                       </t>
  </si>
  <si>
    <t>G26, длина 88мм</t>
  </si>
  <si>
    <t xml:space="preserve">Эпидуральный набор малый </t>
  </si>
  <si>
    <t>Раствор для гемофильтрации Duosol, 5000 мл</t>
  </si>
  <si>
    <t>Катетер гемодиализный 2 просветный высокопоточный для аппарата Diapact Kit CRRT</t>
  </si>
  <si>
    <t>катетер  гемодиализный полиуретановый рентгеноконтрастный 2-х просветный с инъекционными колпачками в комплекте с принадлежностями для установки. Размеры: 11,5 Fr x 20 cm или 12 Fr x 20 cm</t>
  </si>
  <si>
    <t>Натронная известь. Сорбент универсальный для наркозных аппаратов</t>
  </si>
  <si>
    <t>Нейтральный электрод одноразового пользования  Артикул 816-042</t>
  </si>
  <si>
    <t xml:space="preserve">Нейтральный электрод одноразового пользования Артикул 816-092 </t>
  </si>
  <si>
    <t>Кабель для нейтрального электрода</t>
  </si>
  <si>
    <t>Жгут венозный кровоостанавливающий на застежке</t>
  </si>
  <si>
    <t>Одноразовые ЭКГ электроды</t>
  </si>
  <si>
    <t>7,6 ММ 70-150</t>
  </si>
  <si>
    <t xml:space="preserve">Кассета измерительная типа  B-LAC (лактат) </t>
  </si>
  <si>
    <t>Газовый баллон</t>
  </si>
  <si>
    <t xml:space="preserve">Клипсы эндоскопические EZ Clip HX-610-135L 135°длинные 40 шт.  /HX-610-135L/ </t>
  </si>
  <si>
    <t>Клапан для биопсии МВ-358</t>
  </si>
  <si>
    <t>Петли эндоскопические эндолуп</t>
  </si>
  <si>
    <t>Проводник VisiGlide диаметром 0,025 дюймов прямой</t>
  </si>
  <si>
    <t>Проводник VisiGlide диаметром 0,025 дюймов изогнутый</t>
  </si>
  <si>
    <t>Проводник VisiGlide диаметром 0,035 дюймов прямой</t>
  </si>
  <si>
    <t>Проводник VisiGlide диаметром 0,035 дюймов изогнутый</t>
  </si>
  <si>
    <t xml:space="preserve">Трехпросветный папиллотом/сфинктеротом </t>
  </si>
  <si>
    <t>Панкреатические стенты для стентирования вирсунгового протока.</t>
  </si>
  <si>
    <t xml:space="preserve">Билиарный стент 10Fr.  </t>
  </si>
  <si>
    <t>Ловушка для полипов</t>
  </si>
  <si>
    <t>Дистальный колпачок на колоноскоп olympus gif-h170l</t>
  </si>
  <si>
    <t>Презерватив из натурального латекса гладкий со смазкой для аппарата УЗИ</t>
  </si>
  <si>
    <t>Памперсы взрослые размеры L</t>
  </si>
  <si>
    <t>подгузники для взрослых с классическим уровнем впитываемости  Целлюлоза единовременно удерживает большие объемы жидкости внутри подгузника, а суперабсорбент преобразует накопленную жидкость в гель 30 шт в упаковке</t>
  </si>
  <si>
    <t>Памперсы взрослые размеры XL</t>
  </si>
  <si>
    <t>30 шт в упаковке</t>
  </si>
  <si>
    <t>Памперсы взрослые размеры ХXL</t>
  </si>
  <si>
    <t xml:space="preserve">Губка гемостатическая </t>
  </si>
  <si>
    <t>Спица, без упора, L=370 мм, d=1,8 мм, d=2,0 мм, с перьевой заточкой</t>
  </si>
  <si>
    <t>Сверло 2.0/150</t>
  </si>
  <si>
    <t>Винт компрессионный канюлированный (Херберта) 3.0/3.9 L-24</t>
  </si>
  <si>
    <t>Пластина для лучевой кости узкая.лев.3 отв. дл 53</t>
  </si>
  <si>
    <t>Винт  блокирующий  2,4х28Т-5 шт</t>
  </si>
  <si>
    <t>Спица Киршнера 1.0/220</t>
  </si>
  <si>
    <t>Отвертка под шестигранник S 2.5</t>
  </si>
  <si>
    <t>Отвертка канюлированная S2</t>
  </si>
  <si>
    <t>шт</t>
  </si>
  <si>
    <t>упак</t>
  </si>
  <si>
    <t>м</t>
  </si>
  <si>
    <t xml:space="preserve">шт  </t>
  </si>
  <si>
    <t>уп</t>
  </si>
  <si>
    <t>кг</t>
  </si>
  <si>
    <t>канистра</t>
  </si>
  <si>
    <t xml:space="preserve">уп </t>
  </si>
  <si>
    <t>плотность 12 мкр</t>
  </si>
  <si>
    <t>предназначен для катетеризации (до 30 суток) мочевого пузыря.  Биосовместимый материал снижает риск раздражения тканей, обеспечивает комфорт и безопасность пациента. 
Катетеры урологические Фолея изготовлены из нейтрального, термопластичного высококачественного латекса-каучука, покрытого силиконом - это оптимальное решение, т.к они жесткие до введения и размягчаются при температуре тела, уменьшая возможный дискомфорт. Плавный переход жесткости мочевого катетера от баллона к стержню уменьшает возможность возникновения травмы при введении</t>
  </si>
  <si>
    <t xml:space="preserve">предназначен для катетеризации (до 30 суток) мочевого пузыря.  Биосовместимый материал снижает риск раздражения тканей, обеспечивает комфорт и безопасность пациента. 
Катетеры урологические Фолея изготовлены из нейтрального, термопластичного высококачественного латекса-каучука, покрытого силиконом - это оптимальное решение, т.к они жесткие до введения и размягчаются при температуре тела, уменьшая возможный дискомфорт. Плавный переход жесткости мочевого катетера от баллона к стержню уменьшает возможность возникновения травмы при введении </t>
  </si>
  <si>
    <t>гибкая, как правило, двухканальная трубка, вводимая через мочеточник в мочевой пузырь с целью его разовой промывки и/или дренирования. Обычно вводится медработником. Изделие одноразового использования</t>
  </si>
  <si>
    <t>мешок идеален в случаях, когда необходим больший объем для сбора мочи, например, ночью или при недержании мочи тяжелой степени. Мешок имеет дренажную трубку длиной 90 см, которую можно укоротить до необходимой длины. Мешок может крепиться на кровать, инвалидное кресло или штатив с помощью специального прочного пластикового крючка, который позволяет полностью развернуть мешок и предохраняет его от провисания под тяжестью мочи.Свободный отток мочиДренажная трубка, изготовленная из прозрачного и очень гибкогоматериала, не перекручивается и не перегибается, обеспечивая свободный отток мочи. Дренажная трубка мягкая и удобная, не вызывает раздражения кожи</t>
  </si>
  <si>
    <t>изготовлена из термопластичного ПВХ - трубка после установки принимает форму дыхательных путей пациента, уменьшая давление на слизистую.
Трахеальная и бронхиальная манжеты низкого давления снижают риск негативного воздействия на слизистую.
Бронхиальная манжета, пилотный баллон бронхиальной манжеты и бронхиальный просвет выполнены из синего пластика для легкой и быстрой идентификации.
Бронхиальная манжета синего цвета помогает идентифицировать дистальный конец трубки, когда для определения положения трубки используется фибробронхоскоп</t>
  </si>
  <si>
    <t>спицы являются связующим звеном между костью и внешними опорами аппарата. Для чрескостного остеосинтеза применяются спицы диаметром 1,8 мм, длиной 370 мм. Применяются для чрескостного остеосинтеза в составе комплекта для компрессионно- дистракционного остесинтезаГ.А Илизарову, для лечения переломов трубчатых костей в острый период, а также осложненных, оскольчатых, многофрагментарных переломов. Функция спиц заключается в сквозном проведении их через мягкие ткани и трубчатые кости верхних и нижних конечностей, с последующим прикреплением к металлическим кольцам и полукольцам посредством прижимных болтов и гаек. Спицы должны соответствовать ГОСТ Р ИСО 14630 «Имплантаты хирургические неактивные». Цилиндрическая поверхность спицы должна быть полирована электро- плазменным методом до шероховатости не более 0,2 мкм. Спицы должны иметь форму режущей части. Хвостовики спиц должны быть следующих размеров: длина от 10 до 11 мм, максимальная ширина 2 мм, толщина от 1 мм. до 1,1 мм. Радиус притупления рабочей части спиц должен быть не более 0,03 мм. Материал спицы должен выдерживать усилие на разрыв не менее 130 кгс/мм 2. Спицы должны быть изготовлены из прутков с высоконагортованной поверхностью, выполненных из коррозионно-стойкой к воздействию биологических жидкостей и выделений тканей организма стали 12Х18Н9. Относительная магнитная проницаемость стали должна быть не более 1,05.</t>
  </si>
  <si>
    <t>полипропиленовые мононити диаметром 0,12 мм  Цвет: белый или бело-синий. Толщина: 0,4-0,6 мм. мная пористость: 80-85 %. Поверхностная плотность: 65-80 г/м2</t>
  </si>
  <si>
    <t>Скальпель одноразовый, стерильный №10</t>
  </si>
  <si>
    <t>хирургический предназначен для рассечения мягких тканей и сосудов при различных хирургических вмешательствах, состоит из лезвия (нержавеющая или углеродистая (карбоновая) сталь) и ручки-держателя (изготовлена из полистирола ABS)</t>
  </si>
  <si>
    <t>Скальпель одноразовый, стерильный №11</t>
  </si>
  <si>
    <t>упаковка 12 штук</t>
  </si>
  <si>
    <t>упаковка 25 штук</t>
  </si>
  <si>
    <t xml:space="preserve">упаковка 25 штук </t>
  </si>
  <si>
    <t>3.00-02 (кКСКФ-9) №2</t>
  </si>
  <si>
    <t xml:space="preserve">3.00-03 (кКСКФ-12.18.20.) №2 </t>
  </si>
  <si>
    <t xml:space="preserve">нестерильная </t>
  </si>
  <si>
    <t>размер 7м х 14см применяется для фиксации повязок</t>
  </si>
  <si>
    <t>Бинт медицинский, марлевый, нестерильный</t>
  </si>
  <si>
    <t>Полиглюкин 33%</t>
  </si>
  <si>
    <t>Бахилы одноразовые, нестерильные, полиэтиленовые</t>
  </si>
  <si>
    <t>пар</t>
  </si>
  <si>
    <t xml:space="preserve">в форме непрерывного длинного рола </t>
  </si>
  <si>
    <t xml:space="preserve">Шприц инъекционный однократного применения трехкомпонентные вместимостью 2 мл с иглой 23Gx1 </t>
  </si>
  <si>
    <t>стерильный состоящий из калиброванного цилиндра с плунжером, который используется для введения жидкости . Дистальный конец цилиндра представляет собой вставляемый коннектор (обычно типа Луер-лок) для подсоединения охватывающего коннектора (пластиковой части) иглы для подкожных инъекций или устройства введения. Обычно изготавливается из пластика и силикона, плунжер может быть с противоприлипающими свойствами (предварительное внутреннее покрытие совместимыми веществами), которые обеспечивают плавное движение вручную или шприц-насосом</t>
  </si>
  <si>
    <t>Шприц инъекционный однократного применения трехкомпонентные вместимостью 5 мл с иглой 22Gx1 1/2</t>
  </si>
  <si>
    <t>Шприц инъекционный однократного применения трехкомпонентные вместимостью 10 мл с иглой 21Gx1 1/2</t>
  </si>
  <si>
    <t>Шприц инъекционный однократного применения трехкомпонентные вместимостью 20 мл с иглой 21Gx1 1/2</t>
  </si>
  <si>
    <t>стерильный состоящий из калиброванного цилиндра с плунжером, который используется для введения жидкости. Дистальный конец цилиндра представляет собой вставляемый коннектор (обычно типа Луер-лок) для подсоединения охватывающего коннектора (пластиковой части) иглы для подкожных инъекций или устройства введения. Обычно изготавливается из пластика и силикона, плунжер может быть с противоприлипающими свойствами (предварительное внутреннее покрытие совместимыми веществами), которые обеспечивают плавное движение вручную или шприц-насосом</t>
  </si>
  <si>
    <t>нестерильное изделие в форме длинной полоски растягивающегося впитывающего тканого материала, свернутого в рулон, разработанное для использования в качестве первичной повязки на рану или бандажа для удержания на месте марлевой подушечки или другой повязки</t>
  </si>
  <si>
    <t xml:space="preserve">стерильный прибор, состоящий из калиброванного цилиндра с плунжером, который используется для введения жидкости и/или отсасывания жидкости/газа из тела или медицинского прибора для различных применений. Дистальный конец цилиндра представляет собой вставляемый коннектор (обычно типа Луер-лок) для подсоединения охватывающего коннектора (пластиковой части) иглы для подкожных инъекций или устройства введения, из пластика и силикона, плунжер может быть с противоприлипающими свойствами (предварительное внутреннее покрытие совместимыми веществами), которые обеспечивают плавное движение вручную или шприц-насосом </t>
  </si>
  <si>
    <t>Шприц Жане 150 мл с наконечником типа Луер</t>
  </si>
  <si>
    <t xml:space="preserve">одноразовый  </t>
  </si>
  <si>
    <t>промывания полостей пациента, для проведения энтерального питания и введения через зонд катетера специальных растворов, питательных сред или лекарственных препаратов. Также возможно использование для внутривенных, внутрибрюшинных и интратрахеальных вливаний и для отсасывания различных жидкостей из организма.
Шприц 150 типа Жане имеет объем 150,0 мл, шкала до 160,0 мл, цена деления - 1,0 мл. Шприц одноразовый 150 мл -  канюля - под катетер (Catheter Tip) Шприц 150,0 мл (тип Жанэ) является 3-х компанентным за счет наличия резиновой манжеты, покрытой силиконом- обеспечивающей максимальную плавность хода</t>
  </si>
  <si>
    <t>Сетка полипропиленовая, размер 30х30см, стерильная</t>
  </si>
  <si>
    <t>Нить хирургическая нерассасывающаяся стерильная. Нить капроновая (полиамидная), плетеная,   неокрашенная 2 - (метрикс 5-75см) HR-35</t>
  </si>
  <si>
    <t>Нить хирургическая нерассасывающаяся стерильная. Нить капроновая (полиамидная), плетеная,   неокрашенная 0 - (метрикс 3,5- 75см) HR-35</t>
  </si>
  <si>
    <t>Нить хирургическая нерассасывающаяся стерильная. Нить капроновая (полиамидная), плетеная,   неокрашенная 0 - (метрикс 3,5- 75см) HR-30</t>
  </si>
  <si>
    <t>Синтетический рассасывающийся (полиглактин 910) 0 (3,5) plys СТ36mm 1\2 c, 90 см</t>
  </si>
  <si>
    <t>Синтетический рассасывающийся (полиглактин 910) 5/0 (1) plys СТ15 mm 1\2 c, 90 см</t>
  </si>
  <si>
    <t>Синтетический рассасывающийся (полиглактин 910) 6/0(0,7) plys СТ15mm 1\2 c, 90 см</t>
  </si>
  <si>
    <t>Рулон комбинированный со складкой  для паровой, газовой, формальдегидной стерилизации размер 200*55мм*100м</t>
  </si>
  <si>
    <t>Мультифункциональный клапан 30108 М1, р 11мм</t>
  </si>
  <si>
    <t>Мультифункциональный клапан 30160М1, р 6мм</t>
  </si>
  <si>
    <t>изготовлена из термопластичного ПВХ - трубка после установки принимает форму дыхательных путей пациента, уменьшая давление на слизистую. Трахеальная и бронхиальная манжеты низкого давления снижают риск негативного воздействия на слизистую.  Бронхиальная манжета, пилотный баллон бронхиальной манжеты и бронхиальный просвет выполнены из синего пластика для легкой и быстрой идентификации. Бронхиальная манжета синего цвета помогает идентифицировать дистальный конец трубки, когда для определения положения трубки используется фибробронхоскоп.  Атравматичный изогнутый кончик облегчает расположение трубки в главном бронхе, а рентгенконтрастная полоса по всей ее длине позволяет чётко определить положение. Трубки поставляются с набором аксессуаров, включающим: вертлужный коннектор (2шт) с портами для бронхоскопии и санации; Y-образный коннектор 15М; интубационный стилет</t>
  </si>
  <si>
    <t>изготовлена из прозрачного нетоксичного термопластичного поливинилхлорида. Не содержит фтолатов. Прозрачность материала позволяет определить блокировку при отсутствии запотевания. Цилиндрическая форма манжеты. Трубка эндотрахеальная упакована в бумажно-териленовый пакет. Трубка эндотрахеальная однократного применения</t>
  </si>
  <si>
    <t xml:space="preserve">Тонометр механический </t>
  </si>
  <si>
    <t>Фильтр бактериальный для аспиратора  Olympus SSU-2</t>
  </si>
  <si>
    <t>Малеолярный винт</t>
  </si>
  <si>
    <t>Навикулярный винт</t>
  </si>
  <si>
    <t>Стержень Раша</t>
  </si>
  <si>
    <t xml:space="preserve">Термометр комнатный </t>
  </si>
  <si>
    <t>Термометр ртутный, медицинские</t>
  </si>
  <si>
    <t>Спирт этиловый 70% 50 мл</t>
  </si>
  <si>
    <t>раствор 70% во флаконе 50 мл</t>
  </si>
  <si>
    <t>Тест-полоски для определения концентрации глюкозы в капиллярной крови №50</t>
  </si>
  <si>
    <t>Вата медицинская, нестерильная в индивидуальной упаковке 100 г</t>
  </si>
  <si>
    <t>Сетка полипропиленовая, размер 15х15см, стерильная</t>
  </si>
  <si>
    <t>Материал упаковочный в рулонах для плазменной стерилизации Тайвек  (Tyvek) плоский 250мм х 70 м для низкотемпературного плазменного стерилизатора DGM Z40</t>
  </si>
  <si>
    <t>Материал упаковочный в рулонах для плазменной стерилизации Тайвек (Tyvek) плоский 400 мм х70 м для низкотемпературного плазменного стерилизатора DGM Z40</t>
  </si>
  <si>
    <t>Индикатор химический для контроля процесса плазменной стерилизации марки "DGM Steriguard" класс 4 для низкотемпературного плазменного стерилизатора DGM Z40</t>
  </si>
  <si>
    <t>индикатор химический одноразовый для контроля процесса плазменной стерилизации упаковка 200 шт</t>
  </si>
  <si>
    <t>индикаторы соответствуют 4-му классу (многопеременные индикаторы) по требованиям стандарта ГОСТ ISO 11140-1-2011. Индикаторы поставляютсяв упаковках по 1000 шт. В каждую упаковку вложена форма 257у – «Журнал контроля работы стерилизаторов воздушного, парового (автоклава)». На лицевой стороне бумаги нанесена индикаторная метка, эталон сравнения, наименование торговой марки, 10 обозначение метода стерилизации, параметры стерилизационной выдержки, наименование и класс индикатора.Индикаторная композиция на лицевой стороне индикаторов защищена паропроницаемым водоотталкивающим покрытием, обеспечивающим идеальную защиту индикаторной метки от контакта со стерилизуемыми изделиями.На обратную сторону бумаги нанесен липкий слой, закрытый защитным покрытием. Защитное покрытие перфорировано для удобной фиксации в месте контроля и документах архива</t>
  </si>
  <si>
    <t>Эндопротезы - сетки полимерные для восстановительной хирургии, размер 6х11 см</t>
  </si>
  <si>
    <t xml:space="preserve">стерильные </t>
  </si>
  <si>
    <t>Шовный материал стерильный. Синтетический рассасывающийся (полиглактин 910) 1 (4) plys СТ 40mm 1\2 c, 90 см</t>
  </si>
  <si>
    <t>Шовный материал стерильный. Синтетический рассасывающийся (полиглактин 910) 1 (4) plys СТ 36mm 1\2 c, 90 см</t>
  </si>
  <si>
    <t>Шовный материал стерильный. Синтетический рассасывающийся (полиглактин 910) 2\0 (3) SH-2 plys 26mm 1\2 c, 75 см</t>
  </si>
  <si>
    <t>Шовный материал стерильный. Синтетический рассасывающийся (полиглактин 910) 2\0 (3) SH-2 plys 20mm 1\2 c, 75 см</t>
  </si>
  <si>
    <t>Шовный материал стерильный. Синтетический рассасывающийся (полиглактин 910) 3\0 (2) SH-2 plys 20mm 1\2 c, 75 см</t>
  </si>
  <si>
    <t>Шовный материал стерильный. Синтетический рассасывающийся (полиглактин 910) 3\0 (2) SH-2 plys 26mm 1\2 c, 75 см</t>
  </si>
  <si>
    <t>Шовный материал стерильный. Синтетический рассасывающийся (полиглактин 910) 4\0 (1,5) SH-2 plys 17mm 1\2 c, 75 см</t>
  </si>
  <si>
    <t>индикатор биологический одноразовый для контроля процесса плазменной стерилизации упаковка 20 штук</t>
  </si>
  <si>
    <t>Индикатор биологические для контроля процесса плазменной стерилизации марки "DGM Steriguard" для низкотемпературного плазменного стерилизатора DGM Z40</t>
  </si>
  <si>
    <t>размер 60 х 90 см</t>
  </si>
  <si>
    <t>Игла хирургическая  SE- ME 32</t>
  </si>
  <si>
    <t>Игла хирургическая  SE- MH 28LL</t>
  </si>
  <si>
    <t>многоразовая, режущая</t>
  </si>
  <si>
    <t>диапозон измерений  от 0°С до +50°С</t>
  </si>
  <si>
    <t>Скальпель одноразовый стерильный №18</t>
  </si>
  <si>
    <t>Скальпель одноразовый стерильный №23</t>
  </si>
  <si>
    <t>25 шт в упаковке для аппарата OPTI</t>
  </si>
  <si>
    <t>Световод с цилиндрическим диффузором COUPLE 2 Кольца (d 1,75)14G для аппарата Лахта Милон</t>
  </si>
  <si>
    <t>Петля биполярая для резектоскопа Карл Шторц</t>
  </si>
  <si>
    <t xml:space="preserve">Световод головолоконный многоразовый диаметром 400 мкм </t>
  </si>
  <si>
    <t>Шипцы для удаления инородных тел 27175А к аппарату  Карл Шторц</t>
  </si>
  <si>
    <t>Шипцы для удаления инородных тел, 27830FK к аппарату Карл Шторц</t>
  </si>
  <si>
    <t>Капиллярные диализаторы Diacap Pro для аппарата Diapact Kit CRRT</t>
  </si>
  <si>
    <t>380-050 Соединительный кабель для нейтральных электродов BOWA (длина кабеля 4.5 м), для аппаратов BOWA, ERBE ICC/VIO International, Valleylab REM, Conmed. Разъем со стороны аппарата 10мм/2.5 мм совместим к аппарату Карл Шторц</t>
  </si>
  <si>
    <t>Нить хирургическая нерассасывающаяся стерильная. Нить капроновая (полиамидная), плетеная,   неокрашенная 2/0 - (метрикс 3-75см) HR-25</t>
  </si>
  <si>
    <t>Нить хирургическая нерассасывающаяся стерильная. Нить капроновая (полиамидная), плетеная,   неокрашенная 3/0 - (метрикс 2-75см) HR-25</t>
  </si>
  <si>
    <t>Нить хирургическая, нерассасывающаяся, стерильная. Нить капроновая (полиамидная), плетеная, неокрашенная 1 - (метрикс 4-75c) HR-40</t>
  </si>
  <si>
    <t>Нить хирургическая, нерассасывающаяся, стерильная. Нить капроновая (полиамидная), плетеная, неокрашенная 1 - (метрикс 4-75c) HR-35</t>
  </si>
  <si>
    <t>Нить капроновая, нерассасывающаяся (полиамидная), плетеная, неокрашенная 2 - (метрикс 5-75см) HR-40</t>
  </si>
  <si>
    <t>Нить хирургическая, нерассасывающаяся, стерильная. Нить капроновая (полиамидная), плетеная, неокрашенная 1 - (метрикс 4-75c) HR-30</t>
  </si>
  <si>
    <t xml:space="preserve">для низкотемпературного плазменного стерилизатора DGM Z40 </t>
  </si>
  <si>
    <t xml:space="preserve">Стерилизующее средство "DGM Steriguard" перекись водорода (Н2О2) 60%, объем 250 мл </t>
  </si>
  <si>
    <t>материал упаковочный в рулонах для плазменной стерилизации марки "DGM Sterguard" рулон Тайвек  (Tyvek) плоский 250мм х70 м</t>
  </si>
  <si>
    <t xml:space="preserve">Трубка для дренажа и комплектации отсасывателей, силиконовая, размер 5-1,5 мм </t>
  </si>
  <si>
    <t xml:space="preserve">Трубка для дренажа и комплектации отсасывателей, силиконовая, размер 6-1,5 мм </t>
  </si>
  <si>
    <t>Пеленка хлопчатобумажная, размер 80*80 цветная</t>
  </si>
  <si>
    <t>световод головолоконный многоразовый диаметром 400 мкм. Многоразовый головолоконный световод с диоксидом кремния и плоским наконечником, коннектор, длина волокон не менее 3м. Цветовая кодировка желтый; стерилизуемый многоразовый; световод с оголенным концом; диаметр 400 мкм, 3 штук в упаковке; цвет кодировки желтый; поставляются стерильными</t>
  </si>
  <si>
    <t xml:space="preserve">световод с цилиндрическим диффузором COUPLE 2 Кольца (d 1,75) 14G </t>
  </si>
  <si>
    <t>Катетер венозный периферический 14G</t>
  </si>
  <si>
    <t>Катетер венозный периферический 16G</t>
  </si>
  <si>
    <t>Катетер венозный периферический 18G</t>
  </si>
  <si>
    <t>Катетер венозный периферический 20G</t>
  </si>
  <si>
    <t>Катетер венозный периферический 22G</t>
  </si>
  <si>
    <t xml:space="preserve">Катетер венозный периферический 24G </t>
  </si>
  <si>
    <t>полиэтиленовая трубка длиной 420 мм. Закругленный атравматичный конец. Рентгенконтрастность по всей длине. Специальные метки на шине катетера. Латексный баллон на дистальном конце. Диаметр 8,0мм Объем баллона до 3,7 мл Длина 420 мм</t>
  </si>
  <si>
    <t>удлинитель дренажей Люэр-Жанэ. Диаметром 4,0 мм, Размер 12 Fr, длина 1000 мм. Универсальные  адаптеры для подключения дренажных емкостей</t>
  </si>
  <si>
    <t>эластичная биоинертная пленка. Рабочий конец типа «Свиной хвост», Оптимальное количество дренажных отверстий. Метки длины по шине катетера. Съемная зажимная канюля Люэра. Длина катетера 810 мм. Диаметр 2,0мм, размер 6 Fr, Цветоиндикация каждого размера. Наличие проводника</t>
  </si>
  <si>
    <t>эластичная биоинертная пленка. Рабочий конец типа «Свиной хвост», Оптимальное количество дренажных отверстий. Метки длины по шине катетера. Съемная зажимная канюля Люэра. Длина катетера 810 мм. Диаметр 2,7 мм, размер 8 Fr, Цветоиндикация каждого размера. Наличие проводника</t>
  </si>
  <si>
    <t>щипцы захватывающие для больших камней и фрагментов, с двумя  подвижными браншами, 5 Шр, жесткие, длина 60 см. 27425F</t>
  </si>
  <si>
    <t>Наименование</t>
  </si>
  <si>
    <t>Характеристика</t>
  </si>
  <si>
    <t>Световод, волоконнооптический с прямым соединением со стороны источника света, особо термостойкий, диаметр 4,8 мм длина 250 см</t>
  </si>
  <si>
    <t>абсорбирующее гемостатическое средство  9,5-4,8см</t>
  </si>
  <si>
    <t>презерватив из натурального латекса гладкий со смазкой для аппарата УЗИ в коробке 144 шт</t>
  </si>
  <si>
    <t>универсальный бесцветный гель для ультразвуковых исследований 5 кг.</t>
  </si>
  <si>
    <t>пластина для лучевой кости дистальная, узкая, левая 3отв. L-53 - используется при переломах в дистальном отделе лучевой кости. Пластина фигурная – 3D. Нижние подрезы в диафизарной части пластины ограничивают контакт пластины с костью, улучшают кровоснабжение тканей вблизи имплантата. Пластина левая. Толщина пластины 1,8мм. Длина пластины L-53мм ширина пластины в диафизарной части 10мм, ширина пластины в эпифизарной части 21мм. В эпифизарной части пластины расположены под разными улами в 3-х плоскостях в 2-х рядах 5 отверстий с двухзаходной резьбой диаметром 3,5мм и 4 отверстия диаметром 1,5мм под спицы Киршнера и для фиксации шаблон- накладки. В диафизарной части пластины находится 1 отверстие диаметром 1,5мм под спицы Киршнера на расстоянии 2,5мм от края диафизарной части пластины, 3 отверстия с двухзаходной резьбой диаметром 3,5мм на расстоянии 6,5мм, 17,5мм и 30,5мм от края эпифизарной части пластины, 1 компрессионное отверстие диаметром 3,5мм на расстоянии 12мм, позволяющее провести компрессию на промежутке 1,3мм и 1 компрессионное отверстие диаметром 3,5мм на расстоянии 24мм, позволяющее провести компрессию на промежутке 3,3мм. Имплантаты должны быть оценены по критериям безопасности и совместимости с процедурами магнитно-резонансной</t>
  </si>
  <si>
    <t>Шовный хирургический нерассасывающийся материал, зеленый M3,5 (0) 75 см игла колющая 26 мм 1/2 окр.</t>
  </si>
  <si>
    <t>шовный хирургический материал, мультифиламентная, плетеная, синтетическая нерассасывающаяся нить. Нить изготовлена из полиэфирных волокон (поли(этилентерефталата) зеленый цвет. Силиконовое покрытие нити обеспечивает гладкость поверхности и облегчает прохождение через ткань, улучшая качество нити</t>
  </si>
  <si>
    <t>комбинированные рулоны плоские  размером 200*55мм*100м предназначены стерилизации медицинских изд. паровым , газовым(окись этилена,пароформальдегид) способами рулоны должны быть изготовлены из нерввущейся и безосколочной многослойной ламинированной прозрачной пленки для низкотемпературного плазменного стерилизатора DGM Z40</t>
  </si>
  <si>
    <t>индикаторы соответствуют 4-му классу предназначены для контроля соблюденияоснавных параметров стерилизации-температуры стерилизации,времени стерилизационной выдержки и наличия насыщенного водяного пара в форвакуумных стерилизаторах по 500 шт. .Индикаторы предстовляют собой прямоугольные бумажные полоски снанесеными на одной стороне двумя цветовыми метками.индикаторы изготавливаются с липким слоем на обратной стороне индткатора,закрытой защитной бумагой</t>
  </si>
  <si>
    <t>мешок для дыхательного контура без латекса, с эластичным коннектором-муфтой с разъемом 22F</t>
  </si>
  <si>
    <t>для троакара Карл Шторца</t>
  </si>
  <si>
    <t>наружный диаметр катетера х длина, мм - 2,0 х 45</t>
  </si>
  <si>
    <t>наружный диаметр катетера х длина, мм - 1,7 х 45</t>
  </si>
  <si>
    <t>наружный диаметр катетера х длина, мм - 1,3 х 45</t>
  </si>
  <si>
    <t>наружный диаметр катетера х длина, мм - 1,1 х 32</t>
  </si>
  <si>
    <t>наружный диаметр катетера х длина, мм - 0,9 х 25</t>
  </si>
  <si>
    <t>наружный диаметр катетера х длина, мм - 0,7 х 19</t>
  </si>
  <si>
    <t>Катетер мочеточниковый «Свиной хвост» с закрытым дистальным (наружный)</t>
  </si>
  <si>
    <t>установка катетера по методу Сельдингера – наиболее щадящий и эффективный метод проведения нефростомии. Этот набор идеально подобран для чрескожного дренирования лоханки почки в случаях прекращения оттока мочи в почке или проксимальной части мочеточника. • Пункционная игла Хиба • Расширители-бужи • Тросовый проводник с атравматическим концом • Катетер типа «свиной хвостик» • Одноходовой краник • Удлинитель дренажа • Кожный фиксатор • Инъекционный узел. Длина 300 мм, Диаметр 3,0мм Размер 6 Fr</t>
  </si>
  <si>
    <t>установка катетера по методу Сельдингера – наиболее щадящий и эффективный метод проведения нефростомии. Этот набор идеально подобран для чрескожного дренирования лоханки почки в случаях прекращения оттока мочи в почке или проксимальной части мочеточника. • Пункционная игла Хиба • Расширители-бужи • Тросовый проводник с атравматическим концом • Катетер типа «свиной хвостик» • Одноходовой краник • Удлинитель дренажа • Кожный фиксатор • Инъекционный узел. Длина 300 мм, Диаметр 3,0мм Размер 9 Fr</t>
  </si>
  <si>
    <t>Катетер мочеточниковый «Свиной хвост» с закрытым дистальным концом (наружный)</t>
  </si>
  <si>
    <t>Набор для нефростомии самофиксирующийся катетер «Пигтейл» 6 Fr</t>
  </si>
  <si>
    <t>Набор для нефростомии самофиксирующийся катетер «Пигтейл» 9 Fr</t>
  </si>
  <si>
    <t>Игла Хиба из медицинской стали. Рентгенконтрастный катетер типа «Пигтейл». Кожный фиксатор. Длина от 300 мм, Диаметр 2мм, Размер 6 Fr, длина 300 мм. Игла заточки . Back Bevel</t>
  </si>
  <si>
    <t>Игла Хиба из медицинской стали. Рентгенконтрастный катетер типа «Пигтейл». Кожный фиксатор. Длина от 300 мм, Диаметр 3мм, Размер 9 Fr, длина 300 мм. Игла заточки . Back Bevel</t>
  </si>
  <si>
    <t>элементы комплекта: катетер типа двойной PIGTAIL, диаметр петли: 2 см или 4 см, расстояние между петлями от 14 до 30 см зажимы; толкатель; проводник. Комплекты для временного внутреннего дренирования верхних отделов мочевыделительной системы (стенты мочеточников) предназначены для обеспечения оттока мочи из чашечно-лоханочной системы в мочевой пузырь
Используется в случаях нарушения нормального функционирования мочеточника вследствие наличия камней, после экстракорпоральной ударно-волновой литотрипсии, стенозе мочеточника, сдавлении мочеточника извне и т.д.</t>
  </si>
  <si>
    <t>Шипцы жесткие для захвата фрагментов камней. Обе бранши подвижны 5 Шр длина 60 см, 27425F</t>
  </si>
  <si>
    <t>шипцы для удаления инородных тел, гибкое, обе бранши подвижны 7 Шр, длина 40 см. 27175 А к аппарату  Карл Шторц</t>
  </si>
  <si>
    <t>шипцы для удаления инородных тел, гибкое, обе бранши подвижны 7 Шр, длина 40 см. 27830FK  к аппарату  Карл Шторц</t>
  </si>
  <si>
    <t>игла Туохи G18, катетер с закрытым кончиком и 3 боковыми отверстиями  с направителем,  шприц "утраты сопротивления", адаптер "СнэпЛок"</t>
  </si>
  <si>
    <t>раствор для гемодиафильтрации "Duosol" с 0,2,4 ммоль/л Калий предназначен для больных с острой почечной недостаточностью,когда почки уже не в состоянии выводить из крови токсичные продукты обмена веществ,,.Непрерывная гемодиафильтрация -это процедура,используемая для удаления из организма этих токсичных продуктов обмена,которые должны были выделяться почками с мочой. Раствор корригирует водно-электролитный баланс в ходе процедуры и гарантирует,что потери электолитов (соли) замещаються в ходе лечения. В коробке 2 мешка по 5000мл для аппарата Diapact Kit CRRT</t>
  </si>
  <si>
    <t xml:space="preserve">Набор магистралей для гемофильтрации и гемодиализа </t>
  </si>
  <si>
    <t>для аппарата Diapact Kit CRRT</t>
  </si>
  <si>
    <t>капиллярные диализаторы Diacap Pro высокопоточный  High Flux 19H</t>
  </si>
  <si>
    <t>абсорбент натронной извести 5кг</t>
  </si>
  <si>
    <t>для измерения давления на плече с манжетой размера  L (25-40 см).</t>
  </si>
  <si>
    <t xml:space="preserve">Тест полосы для определения глюкозы в крови АККУ - ЧЕК  </t>
  </si>
  <si>
    <t>в упаковке 50 шт к прибору AТ Care</t>
  </si>
  <si>
    <t>Электроды для ЭКГ многоразовые, грудные ∅ 15-18 м</t>
  </si>
  <si>
    <t>Электроды на конечности для ЭКГ многоразовые</t>
  </si>
  <si>
    <t>электроды для ЭКГ грудные многоразовые, для детей. Материал покрытия токосъемной поверхности — Ag/AgCl. Диаметр токосъемной поверхности 15мм. Цвет груши синий. Универсальный коннектор для подсоеденения ЭКГ проводов</t>
  </si>
  <si>
    <t>нейтральный электрод одноразового пользования, 90 cm², составной, EASY (уп. 100 шт.) Свыше 15кг Артикул 816-092 совместимый с AUTOCON200 и AUTOCON400 Карл Шторц</t>
  </si>
  <si>
    <t>нейтральный электрод одноразового пользования, 40 cm², составной, EASY (уп. 100 шт.) Вес менее 5кг. Артикул  816-042 совместимый с AUTOCON200 и AUTOCON400 Карл Шторц</t>
  </si>
  <si>
    <t>Держатель катетера</t>
  </si>
  <si>
    <t>для аппаратуры OPTI CCA-TS 6,0% СО2, 14,0% О2</t>
  </si>
  <si>
    <t>предназначенный для разового применения трехпросветный папиллотом   с длиной дистальной части 7 мм и режущей струной 25 мм обладает высокими показателями режущих характеристик и повышенной степенью безопасности.Покрытие   на проксимальном конце режущей проволоки не только минимизирует опасность панкреатита и повреждения окружающей ткани, но также значительно уменьшает опасность электрического контакта проволоки с эндоскопом</t>
  </si>
  <si>
    <t>блокирующий винт 2,4 - Винт длиной 28мм. Резьба двухзаходная диаметром 2,4мм. Резьба на винте полная. Головка винта цилиндрическая с двухзаходной резьбой диаметром 3,5мм, высотой 2,3мм под отвертку типа T8, глубина шлица 1,6мм. Винт имеет самонарезающую резьбу что позволяет фиксировать его без использования метчика. Рабочая часть винта имеет конусное начало, вершинный угол - 60°. Конусное начало имеет 3 подточки под углом 5° проходящие по радиусу R10мм. Имплантаты должны быть оценены по критериям безопасности и совместимости с процедурами магнитно- 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зелёного цвета</t>
  </si>
  <si>
    <t>проводник VisiGlide 2 длиной 4500 мм, диаметром 0,025 дюймов /G-260-2545S/ к эндоскопическому аппарату Olimpus GIF</t>
  </si>
  <si>
    <t>проводник VisiGlide 2 длиной 4500 мм, диаметром 0,025 дюймов /G-260-2545A/ к эндоскопическому аппарату Olimpus GIF</t>
  </si>
  <si>
    <t>проводник VisiGlide 2 длиной  4500 мм, диаметром  0,035 дюймов /G-260-3545S/ к эндоскопическому аппарату Olimpus GIF</t>
  </si>
  <si>
    <t>проводник VisiGlide 2 длиной  4500 мм, диаметром  0,035 дюймов /G-260-3545A/ к эндоскопическому аппарату Olimpus GIF</t>
  </si>
  <si>
    <t>ловушка для полипов /PT-01-01/ к эндоскопическому аппарату Olimpus GIF</t>
  </si>
  <si>
    <t>прямой мягкий дистальный колпачок для проведения эндоскопической диссекции подслизистого слоя. 10 штук в упаковке 3 /D-201-14304/ к эндоскопическому аппарату Olimpus GIF</t>
  </si>
  <si>
    <t>сверло 2,0/150 - Длина сверла 150мм, диаметр рабочей части сверла 2 мм длиной 45мм, вершинный угол 50°. Сверло имеет 2 острия, угол наклона спирали острия 25°. Хвостовик сверла цилиндрический. Материал изготовления: Медицинская антикаррозийная сталь, соответствующая стандарту ISO 7153- 1</t>
  </si>
  <si>
    <t>винт компрессионный канюлированный -применяется при переломах мелких костей ладони и запястья: ладьевидной кости стопы и других костей запястья, основ пястной кости, концевых фаланг. Винт длиной 20мм. Резьба в дистальной и проксимальной части винта. Винт канюлированный. Диаметр канюлированного отверстия 1,2мм. В дистальной части винта резьба диаметром 3мм, длиной 8мм, в проксимальной части диаметром 3,9мм, длиной 6мм. Диаметр части винта между двумя резьбами 2,2мм. Резьба в дистальной части винта имеет больше шаг, чем резьба в проксимальной части за счёт чего происходит компрессия отломков на промежутке винта без резьбы во время имплантации. В проксимальной части винта находится шлиц под шестигранную отвёртку S2 глубина шлица 2,5мм. Проксимальная и дистальная резьба самонарезающе что позволяет фиксировать винт без использования метчика. Начало дистальной резьбы имеет 2 подточки под углом 20°, начало проксимальной резьбы имеет 2 подточки под углом 15°. Имплантаты должны быть оценены по критериям безопасности и совместимости с процедурами магнитно- 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золотого цвета</t>
  </si>
  <si>
    <t>стержень Раша, диаметром 2,4мм, длиной 220мм. Стержни имеют самонарезающую резьбу, один из концов стержни должен быть Г-образно изогнут. Имплантаты должны быть оценены по критериям безопасности и совместимости с процедурами магнитно- резонансной томографии. Материал изготовления - нержавеющая сталь, соответствующий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-17,0-19,0%max.,Mo-2,25-3,0%,Ni - 13,0 - 15,0%, Cu - 0,5% max., Fe - остальное</t>
  </si>
  <si>
    <t>панкреатические s-образные стенты, 7 Fr. Атравматический мягкий материал
Боковые отверстия способствуют дренажу. Прекрасное соотношение гибкости и жесткости. Мин. ø рабочего канала 2,8мм, Длина между
лепестками  80 mm</t>
  </si>
  <si>
    <t>микробиологический бактериальный фильтр  к эндоскопическому аппарату Olimpus GIF</t>
  </si>
  <si>
    <t>клапан для инстурментального канала многоразовый, 10 шт в упаковке  к эндоскопическому аппарату Olimpus GIF</t>
  </si>
  <si>
    <t xml:space="preserve">венозный, полимерно-латексный с зажимным устройством, регилирующим силу сжатия. Масса - 0,1кг - длина жгута 525 мм. </t>
  </si>
  <si>
    <t>рул</t>
  </si>
  <si>
    <t>Гель для УЗИ  5 кг</t>
  </si>
  <si>
    <t>краткосрочного и длительного применения с твердым/жидким гелем для холтеровского мониторирования, стресс-тест систем, рентгеновского, диагностического, физиотерапевтического, МРТ, EMG оборудования, взрослые, 36мм Ø с кнопочным коннектором, упакован 5 x 20/1000 на перфорированных пластинах</t>
  </si>
  <si>
    <t>клипсы широкого раскрытия для клипирующих устройств Инструменты эндотерапевтические: Клипсы: EZ Clip HX-610-135L 135° длинные 40 шт. /HX-610-135L/ к эндоскопическому аппарату Olimpus GIF</t>
  </si>
  <si>
    <t xml:space="preserve">дренаж билиарный 1 шт совместимость с инструментальным каналом 3,2ммДиаметр 8,5Fr Конструкция без изгибов  Коническая форма концов   Антимиграционные лепестки на концах  Отверстия на конца Длина между лепестками 90 мм. Материал изготовления Пластик Видимость под рентгеноскопическим контролем. Совместимость с устройством для введения, стерильный </t>
  </si>
  <si>
    <t xml:space="preserve">Билиарный стент 8,5 Fr.  </t>
  </si>
  <si>
    <t xml:space="preserve">дренаж билиарный 1 шт.Совместимость с инструментальным каналом 3,2ммДиаметр 10Fr Конструкция без изгибов  Коническая форма концов   Антимиграционные лепестки на концах  Отверстия на конца Длина между лепестками 80 мм. Материал изготовления Пластик Видимость под рентгеноскопическим контролем Совместимость с устройством для введения, стерильный </t>
  </si>
  <si>
    <t>LF1937 инструмент лапороскопический LigaSure™ Maryland 5мм-37см, 6 шт в коробке для аппарата LigaSure</t>
  </si>
  <si>
    <t>артикуляционные сменные кассеты с технологией P3H фиолетовые, длина кассеты 45 мм, высота скобок 3.0 мм – 3.5 мм – 4.0 мм.</t>
  </si>
  <si>
    <t>игла для спинальной анестезии в наборе с проводником с заточкой типа Карандаш 22G</t>
  </si>
  <si>
    <t>для глюкометра АККУ - ЧЕК в упаковке 50 шт</t>
  </si>
  <si>
    <t>контейнер.для биологического материала стерильный 125 мл с крышкой в индивидуальной упаковке градуировка до 100мл</t>
  </si>
  <si>
    <t>Контейнер для биологического материала стерильный 125 мл с крышкой в индивидуальной упаковке градуировка до 100мл</t>
  </si>
  <si>
    <t>совместим с осветителем Карл Шторц</t>
  </si>
  <si>
    <t xml:space="preserve">петля для лигирующего устройства. Диаметр раскрытия 12 мм. 10 штук в упаковке </t>
  </si>
  <si>
    <t>отвертка S2,5 – Длина отвёртки 300мм. Длина рукоятки 120мм, диаметр 34мм, сплащена на размер 25мм. Поверхность рукоятки рифленая. Рукоятка алюминиевая, синего цвета. Диаметр рабочей части 5мм, закончена под шестигранный шлиц S2,5. Медицинская антикаррозийная сталь, соответствующая стандарту ISO 7153-1</t>
  </si>
  <si>
    <t>отвертка канюлированная S2 – Длина отвёртки 244мм. Отвёртка канюлированная, диаметр канюлированного отверстия 1,2мм. Длина рукоятки 100мм, диаметр 16мм. Полая на расстоянии 72мм. Поверхность рукоятки рифленая. Рукоятка алюминиевая, синего цвета. Диаметр рабочей части 5мм, сужается до диаметра 3,8мм на расстоянии 27,5мм от начала шлица. Закончена под шестигранный шлиц S2. Материал изготовления: медицинская антикаррозийная сталь, соответствующая стандарту ISO 7153-1</t>
  </si>
  <si>
    <t>спица Киршнера 1,0/220 - Длина спицы 220мм, диаметр 1,0мм. Остриё с трёхгранной заточкой под углом 12°. Материал изготовления: Медицинская антикаррозийная сталь, соответствующая стандарту ISO 7153-1</t>
  </si>
  <si>
    <t>винт маллеолярный самонарезающий 4,5 - винт длиной 50мм. Резьба диаметром 4,5мм. Резьба на винте неполная. Головка винта полупотайная, высотой 5мм под шестигранную отвертку S3,5, глубина шлица 2,8мм, диаметр винта на промежутке между головкой и резьбой 3мм, длиной 20мм. Винт имеет самонарезающую резьбу что позволяет фиксировать его без использования метчика. Рабочая часть винта имеет конусное начало – трёхгранное остриё, каждая грань под углом 22.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 0 - 19,0% max., Mo - 2,25 - 3,0%, Ni - 13,0 - 15,0%, Cu - 0,5% max., Fe - остальное</t>
  </si>
  <si>
    <t>винт навикулярный самонарезающий 4,0 - винт длиной 46мм. Резьба диаметром 4,0мм. Резьба на винте неполная. Головка винта полупотайная, высотой 3,1мм под шестигранную отвертку S2,5, глубина шлица 1,7мм. диаметр винта на промежутке между головкой и резьбой 2,4мм, длиной 2,9мм. Винт имеет самонарезающую резьбу что позволяет фиксировать его без использования метчика. Рабочая часть винта имеет конусное начало, вершинный угол - 90°. Конусное начало имеет 3 подточки длиной 6мм, проходящие по радиусу R20мм. Имплантаты должны быть оценены по критериям безопасности и совместимости с процедурами магнитно- 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 0 - 19,0% max., Mo - 2,25 - 3,0%, Ni - 13,0 - 15,0%, Cu - 0,5% max., Fe - остальное</t>
  </si>
  <si>
    <t>Контейнеры для сбора острого инструментария - 3 литра, пластмассовая</t>
  </si>
  <si>
    <t>класса Б - желтого цвета</t>
  </si>
  <si>
    <t>коробки для безопасного уничтожения шприцев. Коробки для одноразового использования, водонепроницаемые, непрокалываемые, объемом  5 литров</t>
  </si>
  <si>
    <t>пакет одноразовый двухслойный для сбора, хранения и утилизации медицинских отходов. Пакет состоит из двух слоев: внешний слой полиэтилен высокого давления 30%; внутренний слой полиэтилен низкого давления 70% №100</t>
  </si>
  <si>
    <t>коробки для безопасного уничтожения шприцев. Коробки для одноразового использования, водонепроницаемые, непрокалываемые, объемом  10 литров</t>
  </si>
  <si>
    <t>Коробки для безопасного уничтожения шприцев. Коробки для одноразового использования, водонепроницаемые, непрокалываемые, объемом 5 литров с одноразовым пакетом</t>
  </si>
  <si>
    <t>Коробки для безопасного уничтожения шприцев. Коробки для одноразового использования, водонепроницаемые, непрокалываемые, объемом 10 литров с одноразовым пакетом</t>
  </si>
  <si>
    <t>Пакет для утилизации медицинских отходов Б (желтые)</t>
  </si>
  <si>
    <t xml:space="preserve">Одноразовые микротомные ножи  в упаковке 50 лезвий </t>
  </si>
  <si>
    <t>Предметное стекло для микроскопии, с матовым полем для записи и шлифованными краями</t>
  </si>
  <si>
    <t>предметное стекло для микроскопии с матовым полем, 45° Углы, ДИМ. 75.0(+0,5)*25.0(+0.5) мм, 1,0-1,2 мм толщиной. С папиросной бумагой с чередованием. 50 шт./коробка, Обернутая индивидуально в «флоу-Пак»</t>
  </si>
  <si>
    <t xml:space="preserve">Покровные стекла </t>
  </si>
  <si>
    <t>Гистологические кассеты с крышкой, белого цвета</t>
  </si>
  <si>
    <t>Итого по ИМН:</t>
  </si>
  <si>
    <t>ВСЕГО ЛС и ИМН:</t>
  </si>
  <si>
    <t>Итого по ПАО:</t>
  </si>
  <si>
    <t>Общая сумма:</t>
  </si>
  <si>
    <t>предназначены для микротомирования мягких и твердых образцов.Покрытие режущей кромки выполнено по плазменно-ионной технологии</t>
  </si>
  <si>
    <t>тонкая стеклянная пластинка, служащая для покрывания микроскопических препаратов, обеспечивающая длительную сохранность микропрепаратов без потери качества. (24х60мм), упаковка по 50 стекол</t>
  </si>
  <si>
    <t xml:space="preserve">гистологические кассеты используются на этапе проводки 
Снабжены крышкой, изготовлены из химически прочного пластика, при заливке парафином кассета выполняет роль основания блока, размер пор 6х1мм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</si>
</sst>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419]General"/>
    <numFmt numFmtId="165" formatCode="#,##0.00\ _₽"/>
  </numFmts>
  <fonts count="12" x14ac:knownFonts="1">
    <font>
      <sz val="11"/>
      <color theme="1"/>
      <name val="Calibri"/>
      <family val="2"/>
      <charset val="204"/>
      <scheme val="minor"/>
    </font>
    <font>
      <sz val="10"/>
      <name val="Arial Cyr"/>
      <charset val="204"/>
    </font>
    <font>
      <sz val="11"/>
      <color theme="1"/>
      <name val="Calibri"/>
      <family val="2"/>
      <charset val="204"/>
      <scheme val="minor"/>
    </font>
    <font>
      <sz val="10"/>
      <color rgb="FF000000"/>
      <name val="Arial Cyr"/>
      <charset val="204"/>
    </font>
    <font>
      <b/>
      <sz val="11"/>
      <color theme="3"/>
      <name val="Calibri"/>
      <family val="2"/>
      <charset val="204"/>
      <scheme val="minor"/>
    </font>
    <font>
      <b/>
      <sz val="11"/>
      <color rgb="FF3F3F3F"/>
      <name val="Calibri"/>
      <family val="2"/>
      <charset val="204"/>
      <scheme val="minor"/>
    </font>
    <font>
      <sz val="14"/>
      <color theme="1"/>
      <name val="Times New Roman"/>
      <family val="1"/>
      <charset val="204"/>
    </font>
    <font>
      <b/>
      <sz val="14"/>
      <name val="Times New Roman"/>
      <family val="1"/>
      <charset val="204"/>
    </font>
    <font>
      <b/>
      <sz val="14"/>
      <color theme="1"/>
      <name val="Times New Roman"/>
      <family val="1"/>
      <charset val="204"/>
    </font>
    <font>
      <sz val="14"/>
      <name val="Times New Roman"/>
      <family val="1"/>
      <charset val="204"/>
    </font>
    <font>
      <b/>
      <sz val="14"/>
      <color rgb="FFFF0000"/>
      <name val="Times New Roman"/>
      <family val="1"/>
      <charset val="204"/>
    </font>
    <font>
      <sz val="16"/>
      <name val="Times New Roman"/>
      <family val="1"/>
      <charset val="204"/>
    </font>
  </fonts>
  <fills count="4">
    <fill>
      <patternFill patternType="none"/>
    </fill>
    <fill>
      <patternFill patternType="gray125"/>
    </fill>
    <fill>
      <patternFill patternType="solid">
        <fgColor rgb="FFF2F2F2"/>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s>
  <cellStyleXfs count="10">
    <xf numFmtId="0" fontId="0" fillId="0" borderId="0"/>
    <xf numFmtId="0" fontId="1" fillId="0" borderId="0"/>
    <xf numFmtId="43" fontId="2" fillId="0" borderId="0" applyFont="0" applyFill="0" applyBorder="0" applyAlignment="0" applyProtection="0"/>
    <xf numFmtId="164" fontId="3"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4" fillId="0" borderId="2" applyNumberFormat="0" applyFill="0" applyAlignment="0" applyProtection="0"/>
    <xf numFmtId="0" fontId="5" fillId="2" borderId="3" applyNumberFormat="0" applyAlignment="0" applyProtection="0"/>
    <xf numFmtId="0" fontId="1" fillId="0" borderId="0">
      <alignment horizontal="center"/>
    </xf>
  </cellStyleXfs>
  <cellXfs count="57">
    <xf numFmtId="0" fontId="0" fillId="0" borderId="0" xfId="0"/>
    <xf numFmtId="0" fontId="6" fillId="0" borderId="0" xfId="0" applyFont="1" applyFill="1" applyAlignment="1">
      <alignment vertical="center"/>
    </xf>
    <xf numFmtId="0" fontId="6" fillId="0" borderId="0" xfId="0" applyFont="1" applyFill="1" applyAlignment="1">
      <alignment horizontal="right" vertical="center"/>
    </xf>
    <xf numFmtId="0" fontId="7" fillId="0" borderId="1" xfId="0" applyFont="1" applyFill="1" applyBorder="1" applyAlignment="1">
      <alignment vertical="center" wrapText="1"/>
    </xf>
    <xf numFmtId="0" fontId="7" fillId="0" borderId="1" xfId="1" applyFont="1" applyFill="1" applyBorder="1" applyAlignment="1">
      <alignment horizontal="center" vertical="center" wrapText="1"/>
    </xf>
    <xf numFmtId="0" fontId="7" fillId="0" borderId="1" xfId="0" applyFont="1" applyFill="1" applyBorder="1" applyAlignment="1">
      <alignment horizontal="center" vertical="center"/>
    </xf>
    <xf numFmtId="4" fontId="7"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6" fillId="0" borderId="0" xfId="0" applyFont="1" applyFill="1" applyAlignment="1">
      <alignment vertical="center" wrapText="1"/>
    </xf>
    <xf numFmtId="0" fontId="6" fillId="0" borderId="1" xfId="0" applyFont="1" applyFill="1" applyBorder="1" applyAlignment="1">
      <alignment horizontal="center" vertical="center"/>
    </xf>
    <xf numFmtId="0" fontId="9" fillId="0" borderId="1" xfId="0" applyFont="1" applyBorder="1" applyAlignment="1">
      <alignment horizontal="left" vertical="center" wrapText="1"/>
    </xf>
    <xf numFmtId="0" fontId="9" fillId="3" borderId="1" xfId="9" applyFont="1" applyFill="1" applyBorder="1" applyAlignment="1">
      <alignment horizontal="left" vertical="center" wrapText="1"/>
    </xf>
    <xf numFmtId="0" fontId="9" fillId="0" borderId="1" xfId="9" applyFont="1" applyBorder="1" applyAlignment="1">
      <alignment horizontal="left" vertical="center" wrapText="1"/>
    </xf>
    <xf numFmtId="0" fontId="8" fillId="0" borderId="1" xfId="0" applyFont="1" applyFill="1" applyBorder="1" applyAlignment="1">
      <alignment horizontal="center" vertical="center"/>
    </xf>
    <xf numFmtId="0" fontId="6" fillId="0" borderId="0" xfId="0" applyFont="1" applyFill="1" applyAlignment="1">
      <alignment horizontal="center" vertical="center"/>
    </xf>
    <xf numFmtId="3" fontId="9" fillId="0" borderId="1" xfId="9" applyNumberFormat="1" applyFont="1" applyBorder="1" applyAlignment="1">
      <alignment horizontal="left" vertical="center" wrapText="1"/>
    </xf>
    <xf numFmtId="0" fontId="6" fillId="0" borderId="0" xfId="0" applyFont="1" applyFill="1" applyAlignment="1">
      <alignment horizontal="left" vertical="center"/>
    </xf>
    <xf numFmtId="0" fontId="8" fillId="0" borderId="1" xfId="0" applyFont="1" applyFill="1" applyBorder="1" applyAlignment="1">
      <alignment horizontal="left"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3" fontId="9" fillId="0" borderId="1" xfId="0" applyNumberFormat="1"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3" fontId="9" fillId="0" borderId="1" xfId="8" applyNumberFormat="1" applyFont="1" applyFill="1" applyBorder="1" applyAlignment="1">
      <alignment horizontal="center" vertical="center"/>
    </xf>
    <xf numFmtId="0" fontId="9" fillId="0" borderId="0" xfId="0" applyFont="1" applyFill="1" applyAlignment="1">
      <alignment horizontal="right" vertical="center" wrapText="1"/>
    </xf>
    <xf numFmtId="0" fontId="9" fillId="0" borderId="0" xfId="0" applyFont="1" applyFill="1" applyAlignment="1">
      <alignment vertical="center" wrapText="1"/>
    </xf>
    <xf numFmtId="0" fontId="9" fillId="0" borderId="1" xfId="0" applyFont="1" applyFill="1" applyBorder="1" applyAlignment="1">
      <alignment vertical="center" wrapText="1"/>
    </xf>
    <xf numFmtId="3" fontId="9" fillId="0" borderId="1" xfId="0" applyNumberFormat="1" applyFont="1" applyFill="1" applyBorder="1" applyAlignment="1">
      <alignment horizontal="center" vertical="center"/>
    </xf>
    <xf numFmtId="4" fontId="9" fillId="0" borderId="1" xfId="0" applyNumberFormat="1" applyFont="1" applyFill="1" applyBorder="1" applyAlignment="1">
      <alignment horizontal="center" vertical="center"/>
    </xf>
    <xf numFmtId="0" fontId="9" fillId="0" borderId="1" xfId="7" applyFont="1" applyBorder="1" applyAlignment="1">
      <alignment horizontal="left" vertical="center" wrapText="1"/>
    </xf>
    <xf numFmtId="0" fontId="9" fillId="0" borderId="1" xfId="7" applyFont="1" applyFill="1" applyBorder="1" applyAlignment="1">
      <alignment horizontal="left" vertical="center" wrapText="1"/>
    </xf>
    <xf numFmtId="3" fontId="9" fillId="0" borderId="1" xfId="7" applyNumberFormat="1" applyFont="1" applyFill="1" applyBorder="1" applyAlignment="1">
      <alignment horizontal="center" vertical="center"/>
    </xf>
    <xf numFmtId="4" fontId="9" fillId="0" borderId="1" xfId="0" applyNumberFormat="1" applyFont="1" applyFill="1" applyBorder="1" applyAlignment="1">
      <alignment horizontal="left" vertical="center" wrapText="1"/>
    </xf>
    <xf numFmtId="3" fontId="9" fillId="0" borderId="1" xfId="7" applyNumberFormat="1" applyFont="1" applyFill="1" applyBorder="1" applyAlignment="1">
      <alignment horizontal="center" vertical="center" wrapText="1"/>
    </xf>
    <xf numFmtId="0" fontId="10" fillId="0" borderId="0" xfId="0" applyFont="1" applyFill="1" applyAlignment="1">
      <alignment vertical="center"/>
    </xf>
    <xf numFmtId="0" fontId="9" fillId="0" borderId="0" xfId="0" applyFont="1" applyFill="1" applyAlignment="1">
      <alignment horizontal="right" vertical="center"/>
    </xf>
    <xf numFmtId="4" fontId="7" fillId="0" borderId="1"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0" fontId="7" fillId="0" borderId="1" xfId="0" applyFont="1" applyFill="1" applyBorder="1" applyAlignment="1">
      <alignment vertical="center"/>
    </xf>
    <xf numFmtId="165" fontId="7" fillId="0" borderId="1" xfId="0" applyNumberFormat="1" applyFont="1" applyFill="1" applyBorder="1" applyAlignment="1">
      <alignment horizontal="center" vertical="center"/>
    </xf>
    <xf numFmtId="0" fontId="9" fillId="0" borderId="1" xfId="0" applyFont="1" applyFill="1" applyBorder="1" applyAlignment="1">
      <alignment vertical="center"/>
    </xf>
    <xf numFmtId="0" fontId="9" fillId="0" borderId="1"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Alignment="1">
      <alignment horizontal="center" vertical="center"/>
    </xf>
    <xf numFmtId="4" fontId="9" fillId="0" borderId="1" xfId="6" applyNumberFormat="1" applyFont="1" applyFill="1" applyBorder="1" applyAlignment="1">
      <alignment horizontal="center" vertical="center" wrapText="1"/>
    </xf>
    <xf numFmtId="4" fontId="9" fillId="0" borderId="1" xfId="6" applyNumberFormat="1" applyFont="1" applyFill="1" applyBorder="1" applyAlignment="1">
      <alignment horizontal="center" vertical="center"/>
    </xf>
    <xf numFmtId="3" fontId="11" fillId="0" borderId="1" xfId="0" applyNumberFormat="1" applyFont="1" applyFill="1" applyBorder="1" applyAlignment="1">
      <alignment horizontal="center" vertical="center"/>
    </xf>
    <xf numFmtId="0" fontId="6" fillId="0" borderId="1" xfId="0" applyFont="1" applyBorder="1" applyAlignment="1">
      <alignment vertical="center" wrapText="1"/>
    </xf>
    <xf numFmtId="0" fontId="9" fillId="0" borderId="1" xfId="0" applyFont="1" applyBorder="1" applyAlignment="1">
      <alignment vertical="center" wrapText="1"/>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0" fontId="6" fillId="3" borderId="1" xfId="0" applyFont="1" applyFill="1" applyBorder="1" applyAlignment="1">
      <alignment horizontal="left" vertical="center" wrapText="1"/>
    </xf>
    <xf numFmtId="4"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0" borderId="0" xfId="0" applyFont="1" applyFill="1" applyAlignment="1">
      <alignment horizontal="right" vertical="center"/>
    </xf>
    <xf numFmtId="0" fontId="7" fillId="0" borderId="0" xfId="0" applyFont="1" applyFill="1" applyBorder="1" applyAlignment="1">
      <alignment horizontal="center" vertical="center"/>
    </xf>
    <xf numFmtId="0" fontId="11" fillId="0" borderId="1" xfId="0" applyFont="1" applyFill="1" applyBorder="1" applyAlignment="1">
      <alignment horizontal="center" vertical="center" wrapText="1"/>
    </xf>
  </cellXfs>
  <cellStyles count="10">
    <cellStyle name="Вывод" xfId="8" builtinId="21"/>
    <cellStyle name="Денежный" xfId="6" builtinId="4"/>
    <cellStyle name="Заголовок 3" xfId="7" builtinId="18"/>
    <cellStyle name="Обычный" xfId="0" builtinId="0"/>
    <cellStyle name="Обычный 3" xfId="1" xr:uid="{00000000-0005-0000-0000-000004000000}"/>
    <cellStyle name="Обычный 4 2" xfId="3" xr:uid="{00000000-0005-0000-0000-000005000000}"/>
    <cellStyle name="Обычный_Лист1" xfId="9" xr:uid="{00000000-0005-0000-0000-000006000000}"/>
    <cellStyle name="Финансовый 2" xfId="2" xr:uid="{00000000-0005-0000-0000-000007000000}"/>
    <cellStyle name="Финансовый 2 2" xfId="5" xr:uid="{00000000-0005-0000-0000-000008000000}"/>
    <cellStyle name="Финансовый 3"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u.wikipedia.org/wiki/%D0%98%D1%81%D0%BA%D1%83%D1%81%D1%81%D1%82%D0%B2%D0%B5%D0%BD%D0%BD%D0%B0%D1%8F_%D0%B2%D0%B5%D0%BD%D1%82%D0%B8%D0%BB%D1%8F%D1%86%D0%B8%D1%8F_%D0%BB%D1%91%D0%B3%D0%BA%D0%B8%D1%85" TargetMode="External"/><Relationship Id="rId1" Type="http://schemas.openxmlformats.org/officeDocument/2006/relationships/hyperlink" Target="https://ru.wikipedia.org/wiki/%D0%98%D1%81%D0%BA%D1%83%D1%81%D1%81%D1%82%D0%B2%D0%B5%D0%BD%D0%BD%D0%B0%D1%8F_%D0%B2%D0%B5%D0%BD%D1%82%D0%B8%D0%BB%D1%8F%D1%86%D0%B8%D1%8F_%D0%BB%D1%91%D0%B3%D0%BA%D0%B8%D1%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H195"/>
  <sheetViews>
    <sheetView tabSelected="1" zoomScale="80" zoomScaleNormal="80" workbookViewId="0">
      <pane ySplit="4" topLeftCell="A188" activePane="bottomLeft" state="frozen"/>
      <selection pane="bottomLeft" activeCell="D193" sqref="D193"/>
    </sheetView>
  </sheetViews>
  <sheetFormatPr defaultRowHeight="18.75" x14ac:dyDescent="0.25"/>
  <cols>
    <col min="1" max="1" width="9.140625" style="15"/>
    <col min="2" max="2" width="47.140625" style="17" customWidth="1"/>
    <col min="3" max="3" width="90.85546875" style="25" customWidth="1"/>
    <col min="4" max="4" width="12.5703125" style="42" customWidth="1"/>
    <col min="5" max="5" width="13.42578125" style="43" customWidth="1"/>
    <col min="6" max="6" width="19.7109375" style="42" customWidth="1"/>
    <col min="7" max="7" width="24.7109375" style="42" customWidth="1"/>
    <col min="8" max="8" width="15.28515625" style="1" customWidth="1"/>
    <col min="9" max="9" width="64.5703125" style="1" customWidth="1"/>
    <col min="10" max="16384" width="9.140625" style="1"/>
  </cols>
  <sheetData>
    <row r="1" spans="1:7" x14ac:dyDescent="0.25">
      <c r="A1" s="54" t="s">
        <v>5</v>
      </c>
      <c r="B1" s="54"/>
      <c r="C1" s="54"/>
      <c r="D1" s="54"/>
      <c r="E1" s="54"/>
      <c r="F1" s="54"/>
      <c r="G1" s="54"/>
    </row>
    <row r="2" spans="1:7" x14ac:dyDescent="0.25">
      <c r="A2" s="2"/>
      <c r="C2" s="24"/>
      <c r="D2" s="35"/>
      <c r="E2" s="35"/>
      <c r="F2" s="35"/>
      <c r="G2" s="35"/>
    </row>
    <row r="3" spans="1:7" x14ac:dyDescent="0.25">
      <c r="A3" s="55" t="s">
        <v>8</v>
      </c>
      <c r="B3" s="55"/>
      <c r="C3" s="55"/>
      <c r="D3" s="55"/>
      <c r="E3" s="55"/>
      <c r="F3" s="55"/>
      <c r="G3" s="55"/>
    </row>
    <row r="4" spans="1:7" ht="60" customHeight="1" x14ac:dyDescent="0.25">
      <c r="A4" s="19" t="s">
        <v>0</v>
      </c>
      <c r="B4" s="4" t="s">
        <v>25</v>
      </c>
      <c r="C4" s="4" t="s">
        <v>24</v>
      </c>
      <c r="D4" s="5" t="s">
        <v>1</v>
      </c>
      <c r="E4" s="6" t="s">
        <v>2</v>
      </c>
      <c r="F4" s="19" t="s">
        <v>3</v>
      </c>
      <c r="G4" s="36" t="s">
        <v>4</v>
      </c>
    </row>
    <row r="5" spans="1:7" s="9" customFormat="1" ht="47.25" customHeight="1" x14ac:dyDescent="0.25">
      <c r="A5" s="7">
        <v>1</v>
      </c>
      <c r="B5" s="8" t="s">
        <v>9</v>
      </c>
      <c r="C5" s="8" t="s">
        <v>20</v>
      </c>
      <c r="D5" s="7" t="s">
        <v>34</v>
      </c>
      <c r="E5" s="21">
        <v>1500</v>
      </c>
      <c r="F5" s="22">
        <v>14.45</v>
      </c>
      <c r="G5" s="37">
        <f>E5*F5</f>
        <v>21675</v>
      </c>
    </row>
    <row r="6" spans="1:7" ht="39" customHeight="1" x14ac:dyDescent="0.25">
      <c r="A6" s="10">
        <v>2</v>
      </c>
      <c r="B6" s="8" t="s">
        <v>10</v>
      </c>
      <c r="C6" s="8" t="s">
        <v>28</v>
      </c>
      <c r="D6" s="7" t="s">
        <v>34</v>
      </c>
      <c r="E6" s="27">
        <v>1500</v>
      </c>
      <c r="F6" s="28">
        <v>90</v>
      </c>
      <c r="G6" s="37">
        <f t="shared" ref="G6:G16" si="0">E6*F6</f>
        <v>135000</v>
      </c>
    </row>
    <row r="7" spans="1:7" ht="46.5" customHeight="1" x14ac:dyDescent="0.25">
      <c r="A7" s="7">
        <v>3</v>
      </c>
      <c r="B7" s="11" t="s">
        <v>11</v>
      </c>
      <c r="C7" s="11" t="s">
        <v>29</v>
      </c>
      <c r="D7" s="7" t="s">
        <v>34</v>
      </c>
      <c r="E7" s="27">
        <v>500</v>
      </c>
      <c r="F7" s="28">
        <v>226.85</v>
      </c>
      <c r="G7" s="37">
        <f t="shared" si="0"/>
        <v>113425</v>
      </c>
    </row>
    <row r="8" spans="1:7" ht="42" customHeight="1" x14ac:dyDescent="0.25">
      <c r="A8" s="10">
        <v>4</v>
      </c>
      <c r="B8" s="11" t="s">
        <v>12</v>
      </c>
      <c r="C8" s="11" t="s">
        <v>21</v>
      </c>
      <c r="D8" s="7" t="s">
        <v>7</v>
      </c>
      <c r="E8" s="27">
        <v>1500</v>
      </c>
      <c r="F8" s="28">
        <v>355.46</v>
      </c>
      <c r="G8" s="37">
        <f t="shared" si="0"/>
        <v>533190</v>
      </c>
    </row>
    <row r="9" spans="1:7" ht="54.75" customHeight="1" x14ac:dyDescent="0.25">
      <c r="A9" s="7">
        <v>5</v>
      </c>
      <c r="B9" s="11" t="s">
        <v>13</v>
      </c>
      <c r="C9" s="11" t="s">
        <v>22</v>
      </c>
      <c r="D9" s="7" t="s">
        <v>34</v>
      </c>
      <c r="E9" s="27">
        <v>100</v>
      </c>
      <c r="F9" s="28">
        <v>38.47</v>
      </c>
      <c r="G9" s="37">
        <f t="shared" si="0"/>
        <v>3847</v>
      </c>
    </row>
    <row r="10" spans="1:7" ht="49.5" customHeight="1" x14ac:dyDescent="0.25">
      <c r="A10" s="10">
        <v>6</v>
      </c>
      <c r="B10" s="11" t="s">
        <v>14</v>
      </c>
      <c r="C10" s="11" t="s">
        <v>30</v>
      </c>
      <c r="D10" s="7" t="s">
        <v>34</v>
      </c>
      <c r="E10" s="27">
        <v>3000</v>
      </c>
      <c r="F10" s="28">
        <v>349.54</v>
      </c>
      <c r="G10" s="37">
        <f t="shared" si="0"/>
        <v>1048620</v>
      </c>
    </row>
    <row r="11" spans="1:7" ht="60.75" customHeight="1" x14ac:dyDescent="0.25">
      <c r="A11" s="7">
        <v>7</v>
      </c>
      <c r="B11" s="8" t="s">
        <v>15</v>
      </c>
      <c r="C11" s="8" t="s">
        <v>27</v>
      </c>
      <c r="D11" s="7" t="s">
        <v>34</v>
      </c>
      <c r="E11" s="21">
        <v>300</v>
      </c>
      <c r="F11" s="22">
        <v>434.6</v>
      </c>
      <c r="G11" s="37">
        <f t="shared" si="0"/>
        <v>130380</v>
      </c>
    </row>
    <row r="12" spans="1:7" ht="43.5" customHeight="1" x14ac:dyDescent="0.25">
      <c r="A12" s="10">
        <v>8</v>
      </c>
      <c r="B12" s="12" t="s">
        <v>16</v>
      </c>
      <c r="C12" s="12" t="s">
        <v>23</v>
      </c>
      <c r="D12" s="7" t="s">
        <v>34</v>
      </c>
      <c r="E12" s="21">
        <v>2000</v>
      </c>
      <c r="F12" s="22">
        <v>10.98</v>
      </c>
      <c r="G12" s="37">
        <f t="shared" si="0"/>
        <v>21960</v>
      </c>
    </row>
    <row r="13" spans="1:7" ht="53.25" customHeight="1" x14ac:dyDescent="0.25">
      <c r="A13" s="7">
        <v>9</v>
      </c>
      <c r="B13" s="13" t="s">
        <v>17</v>
      </c>
      <c r="C13" s="13" t="s">
        <v>26</v>
      </c>
      <c r="D13" s="7" t="s">
        <v>34</v>
      </c>
      <c r="E13" s="21">
        <v>80</v>
      </c>
      <c r="F13" s="22">
        <v>2000</v>
      </c>
      <c r="G13" s="37">
        <f t="shared" si="0"/>
        <v>160000</v>
      </c>
    </row>
    <row r="14" spans="1:7" ht="49.5" customHeight="1" x14ac:dyDescent="0.25">
      <c r="A14" s="10">
        <v>10</v>
      </c>
      <c r="B14" s="13" t="s">
        <v>18</v>
      </c>
      <c r="C14" s="11" t="s">
        <v>31</v>
      </c>
      <c r="D14" s="7" t="s">
        <v>34</v>
      </c>
      <c r="E14" s="21">
        <v>400</v>
      </c>
      <c r="F14" s="22">
        <v>1600</v>
      </c>
      <c r="G14" s="37">
        <f t="shared" si="0"/>
        <v>640000</v>
      </c>
    </row>
    <row r="15" spans="1:7" ht="45" customHeight="1" x14ac:dyDescent="0.25">
      <c r="A15" s="7">
        <v>11</v>
      </c>
      <c r="B15" s="11" t="s">
        <v>19</v>
      </c>
      <c r="C15" s="11" t="s">
        <v>32</v>
      </c>
      <c r="D15" s="7" t="s">
        <v>34</v>
      </c>
      <c r="E15" s="21">
        <v>700</v>
      </c>
      <c r="F15" s="22">
        <v>939.76</v>
      </c>
      <c r="G15" s="37">
        <f t="shared" si="0"/>
        <v>657832</v>
      </c>
    </row>
    <row r="16" spans="1:7" ht="43.5" customHeight="1" x14ac:dyDescent="0.25">
      <c r="A16" s="10">
        <v>12</v>
      </c>
      <c r="B16" s="11" t="s">
        <v>154</v>
      </c>
      <c r="C16" s="11" t="s">
        <v>33</v>
      </c>
      <c r="D16" s="7" t="s">
        <v>7</v>
      </c>
      <c r="E16" s="21">
        <v>10</v>
      </c>
      <c r="F16" s="22">
        <v>600</v>
      </c>
      <c r="G16" s="37">
        <f t="shared" si="0"/>
        <v>6000</v>
      </c>
    </row>
    <row r="17" spans="1:8" ht="36.75" customHeight="1" x14ac:dyDescent="0.25">
      <c r="A17" s="7">
        <v>13</v>
      </c>
      <c r="B17" s="20" t="s">
        <v>188</v>
      </c>
      <c r="C17" s="20" t="s">
        <v>189</v>
      </c>
      <c r="D17" s="7" t="s">
        <v>7</v>
      </c>
      <c r="E17" s="27">
        <v>300</v>
      </c>
      <c r="F17" s="28">
        <v>200</v>
      </c>
      <c r="G17" s="22">
        <f>E17*F17</f>
        <v>60000</v>
      </c>
    </row>
    <row r="18" spans="1:8" ht="30.75" customHeight="1" x14ac:dyDescent="0.25">
      <c r="A18" s="14"/>
      <c r="B18" s="18" t="s">
        <v>6</v>
      </c>
      <c r="C18" s="3"/>
      <c r="D18" s="38"/>
      <c r="E18" s="41"/>
      <c r="F18" s="38"/>
      <c r="G18" s="39">
        <f>SUM(G5:G17)</f>
        <v>3531929</v>
      </c>
    </row>
    <row r="19" spans="1:8" ht="54.75" customHeight="1" x14ac:dyDescent="0.25">
      <c r="A19" s="19" t="s">
        <v>0</v>
      </c>
      <c r="B19" s="14" t="s">
        <v>249</v>
      </c>
      <c r="C19" s="19" t="s">
        <v>250</v>
      </c>
      <c r="D19" s="5" t="s">
        <v>1</v>
      </c>
      <c r="E19" s="6" t="s">
        <v>2</v>
      </c>
      <c r="F19" s="19" t="s">
        <v>3</v>
      </c>
      <c r="G19" s="36" t="s">
        <v>4</v>
      </c>
    </row>
    <row r="20" spans="1:8" ht="37.5" x14ac:dyDescent="0.25">
      <c r="A20" s="10">
        <v>14</v>
      </c>
      <c r="B20" s="20" t="s">
        <v>35</v>
      </c>
      <c r="C20" s="20"/>
      <c r="D20" s="7" t="s">
        <v>127</v>
      </c>
      <c r="E20" s="21">
        <v>500</v>
      </c>
      <c r="F20" s="22">
        <v>70</v>
      </c>
      <c r="G20" s="22">
        <f>E20*F20</f>
        <v>35000</v>
      </c>
    </row>
    <row r="21" spans="1:8" ht="37.5" x14ac:dyDescent="0.25">
      <c r="A21" s="10">
        <v>15</v>
      </c>
      <c r="B21" s="11" t="s">
        <v>155</v>
      </c>
      <c r="C21" s="11" t="s">
        <v>135</v>
      </c>
      <c r="D21" s="7" t="s">
        <v>156</v>
      </c>
      <c r="E21" s="27">
        <v>5000</v>
      </c>
      <c r="F21" s="28">
        <v>57.56</v>
      </c>
      <c r="G21" s="22">
        <f t="shared" ref="G21:G83" si="1">E21*F21</f>
        <v>287800</v>
      </c>
    </row>
    <row r="22" spans="1:8" ht="37.5" x14ac:dyDescent="0.25">
      <c r="A22" s="10">
        <v>16</v>
      </c>
      <c r="B22" s="11" t="s">
        <v>191</v>
      </c>
      <c r="C22" s="11" t="s">
        <v>157</v>
      </c>
      <c r="D22" s="7" t="s">
        <v>128</v>
      </c>
      <c r="E22" s="27">
        <v>30</v>
      </c>
      <c r="F22" s="28">
        <v>270</v>
      </c>
      <c r="G22" s="22">
        <f t="shared" si="1"/>
        <v>8100</v>
      </c>
    </row>
    <row r="23" spans="1:8" ht="166.5" customHeight="1" x14ac:dyDescent="0.25">
      <c r="A23" s="10">
        <v>17</v>
      </c>
      <c r="B23" s="11" t="s">
        <v>158</v>
      </c>
      <c r="C23" s="11" t="s">
        <v>159</v>
      </c>
      <c r="D23" s="7" t="s">
        <v>127</v>
      </c>
      <c r="E23" s="27">
        <v>5000</v>
      </c>
      <c r="F23" s="28">
        <v>20</v>
      </c>
      <c r="G23" s="22">
        <f t="shared" si="1"/>
        <v>100000</v>
      </c>
    </row>
    <row r="24" spans="1:8" ht="189.75" customHeight="1" x14ac:dyDescent="0.25">
      <c r="A24" s="10">
        <v>18</v>
      </c>
      <c r="B24" s="11" t="s">
        <v>160</v>
      </c>
      <c r="C24" s="11" t="s">
        <v>159</v>
      </c>
      <c r="D24" s="7" t="s">
        <v>127</v>
      </c>
      <c r="E24" s="27">
        <v>7000</v>
      </c>
      <c r="F24" s="28">
        <v>20</v>
      </c>
      <c r="G24" s="22">
        <f t="shared" si="1"/>
        <v>140000</v>
      </c>
    </row>
    <row r="25" spans="1:8" ht="191.25" customHeight="1" x14ac:dyDescent="0.25">
      <c r="A25" s="10">
        <v>19</v>
      </c>
      <c r="B25" s="11" t="s">
        <v>161</v>
      </c>
      <c r="C25" s="11" t="s">
        <v>163</v>
      </c>
      <c r="D25" s="7" t="s">
        <v>127</v>
      </c>
      <c r="E25" s="27">
        <v>13000</v>
      </c>
      <c r="F25" s="28">
        <v>28</v>
      </c>
      <c r="G25" s="22">
        <f t="shared" si="1"/>
        <v>364000</v>
      </c>
    </row>
    <row r="26" spans="1:8" ht="208.5" customHeight="1" x14ac:dyDescent="0.25">
      <c r="A26" s="10">
        <v>20</v>
      </c>
      <c r="B26" s="11" t="s">
        <v>162</v>
      </c>
      <c r="C26" s="11" t="s">
        <v>165</v>
      </c>
      <c r="D26" s="7" t="s">
        <v>127</v>
      </c>
      <c r="E26" s="23">
        <v>5000</v>
      </c>
      <c r="F26" s="44">
        <v>44</v>
      </c>
      <c r="G26" s="22">
        <f t="shared" si="1"/>
        <v>220000</v>
      </c>
    </row>
    <row r="27" spans="1:8" ht="95.25" customHeight="1" x14ac:dyDescent="0.25">
      <c r="A27" s="10">
        <v>21</v>
      </c>
      <c r="B27" s="11" t="s">
        <v>36</v>
      </c>
      <c r="C27" s="11" t="s">
        <v>164</v>
      </c>
      <c r="D27" s="56" t="s">
        <v>129</v>
      </c>
      <c r="E27" s="46">
        <v>8000</v>
      </c>
      <c r="F27" s="28">
        <v>150</v>
      </c>
      <c r="G27" s="22">
        <f t="shared" si="1"/>
        <v>1200000</v>
      </c>
      <c r="H27" s="34"/>
    </row>
    <row r="28" spans="1:8" ht="200.25" customHeight="1" x14ac:dyDescent="0.25">
      <c r="A28" s="10">
        <v>22</v>
      </c>
      <c r="B28" s="11" t="s">
        <v>37</v>
      </c>
      <c r="C28" s="11" t="s">
        <v>168</v>
      </c>
      <c r="D28" s="7" t="s">
        <v>127</v>
      </c>
      <c r="E28" s="27">
        <v>30</v>
      </c>
      <c r="F28" s="28">
        <v>800</v>
      </c>
      <c r="G28" s="22">
        <f t="shared" si="1"/>
        <v>24000</v>
      </c>
    </row>
    <row r="29" spans="1:8" ht="82.5" customHeight="1" x14ac:dyDescent="0.25">
      <c r="A29" s="10">
        <v>23</v>
      </c>
      <c r="B29" s="11" t="s">
        <v>166</v>
      </c>
      <c r="C29" s="11" t="s">
        <v>167</v>
      </c>
      <c r="D29" s="7" t="s">
        <v>127</v>
      </c>
      <c r="E29" s="27">
        <v>10</v>
      </c>
      <c r="F29" s="28">
        <v>600</v>
      </c>
      <c r="G29" s="22">
        <f t="shared" si="1"/>
        <v>6000</v>
      </c>
    </row>
    <row r="30" spans="1:8" ht="74.25" customHeight="1" x14ac:dyDescent="0.25">
      <c r="A30" s="10">
        <v>24</v>
      </c>
      <c r="B30" s="20" t="s">
        <v>198</v>
      </c>
      <c r="C30" s="20" t="s">
        <v>199</v>
      </c>
      <c r="D30" s="7" t="s">
        <v>127</v>
      </c>
      <c r="E30" s="27">
        <v>10</v>
      </c>
      <c r="F30" s="28">
        <v>12000</v>
      </c>
      <c r="G30" s="22">
        <f t="shared" si="1"/>
        <v>120000</v>
      </c>
    </row>
    <row r="31" spans="1:8" ht="77.25" customHeight="1" x14ac:dyDescent="0.25">
      <c r="A31" s="10">
        <v>25</v>
      </c>
      <c r="B31" s="11" t="s">
        <v>192</v>
      </c>
      <c r="C31" s="11" t="s">
        <v>142</v>
      </c>
      <c r="D31" s="7" t="s">
        <v>127</v>
      </c>
      <c r="E31" s="27">
        <v>6</v>
      </c>
      <c r="F31" s="28">
        <v>20000</v>
      </c>
      <c r="G31" s="22">
        <f t="shared" si="1"/>
        <v>120000</v>
      </c>
    </row>
    <row r="32" spans="1:8" ht="97.5" customHeight="1" x14ac:dyDescent="0.25">
      <c r="A32" s="10">
        <v>26</v>
      </c>
      <c r="B32" s="11" t="s">
        <v>169</v>
      </c>
      <c r="C32" s="11" t="s">
        <v>142</v>
      </c>
      <c r="D32" s="7" t="s">
        <v>127</v>
      </c>
      <c r="E32" s="27">
        <v>2</v>
      </c>
      <c r="F32" s="28">
        <v>35000</v>
      </c>
      <c r="G32" s="22">
        <f t="shared" si="1"/>
        <v>70000</v>
      </c>
    </row>
    <row r="33" spans="1:7" ht="103.5" customHeight="1" x14ac:dyDescent="0.25">
      <c r="A33" s="10">
        <v>27</v>
      </c>
      <c r="B33" s="11" t="s">
        <v>143</v>
      </c>
      <c r="C33" s="11" t="s">
        <v>144</v>
      </c>
      <c r="D33" s="7" t="s">
        <v>127</v>
      </c>
      <c r="E33" s="27">
        <v>300</v>
      </c>
      <c r="F33" s="28">
        <v>125</v>
      </c>
      <c r="G33" s="22">
        <f t="shared" si="1"/>
        <v>37500</v>
      </c>
    </row>
    <row r="34" spans="1:7" ht="99" customHeight="1" x14ac:dyDescent="0.25">
      <c r="A34" s="10">
        <v>28</v>
      </c>
      <c r="B34" s="11" t="s">
        <v>145</v>
      </c>
      <c r="C34" s="11" t="s">
        <v>144</v>
      </c>
      <c r="D34" s="7" t="s">
        <v>127</v>
      </c>
      <c r="E34" s="27">
        <v>300</v>
      </c>
      <c r="F34" s="28">
        <v>125</v>
      </c>
      <c r="G34" s="22">
        <f t="shared" si="1"/>
        <v>37500</v>
      </c>
    </row>
    <row r="35" spans="1:7" ht="87" customHeight="1" x14ac:dyDescent="0.25">
      <c r="A35" s="10">
        <v>29</v>
      </c>
      <c r="B35" s="11" t="s">
        <v>214</v>
      </c>
      <c r="C35" s="11" t="s">
        <v>144</v>
      </c>
      <c r="D35" s="7" t="s">
        <v>127</v>
      </c>
      <c r="E35" s="27">
        <v>100</v>
      </c>
      <c r="F35" s="28">
        <v>125</v>
      </c>
      <c r="G35" s="22">
        <f t="shared" si="1"/>
        <v>12500</v>
      </c>
    </row>
    <row r="36" spans="1:7" ht="108" customHeight="1" x14ac:dyDescent="0.25">
      <c r="A36" s="10">
        <v>30</v>
      </c>
      <c r="B36" s="11" t="s">
        <v>215</v>
      </c>
      <c r="C36" s="11" t="s">
        <v>144</v>
      </c>
      <c r="D36" s="7" t="s">
        <v>127</v>
      </c>
      <c r="E36" s="27">
        <v>100</v>
      </c>
      <c r="F36" s="28">
        <v>128</v>
      </c>
      <c r="G36" s="22">
        <f t="shared" si="1"/>
        <v>12800</v>
      </c>
    </row>
    <row r="37" spans="1:7" ht="93.75" x14ac:dyDescent="0.25">
      <c r="A37" s="10">
        <v>31</v>
      </c>
      <c r="B37" s="11" t="s">
        <v>226</v>
      </c>
      <c r="C37" s="11" t="s">
        <v>147</v>
      </c>
      <c r="D37" s="7" t="s">
        <v>127</v>
      </c>
      <c r="E37" s="27">
        <v>50</v>
      </c>
      <c r="F37" s="28">
        <v>800</v>
      </c>
      <c r="G37" s="22">
        <f t="shared" si="1"/>
        <v>40000</v>
      </c>
    </row>
    <row r="38" spans="1:7" ht="93.75" x14ac:dyDescent="0.25">
      <c r="A38" s="10">
        <v>32</v>
      </c>
      <c r="B38" s="29" t="s">
        <v>227</v>
      </c>
      <c r="C38" s="29" t="s">
        <v>147</v>
      </c>
      <c r="D38" s="7" t="s">
        <v>127</v>
      </c>
      <c r="E38" s="27">
        <v>50</v>
      </c>
      <c r="F38" s="28">
        <v>800</v>
      </c>
      <c r="G38" s="22">
        <f t="shared" si="1"/>
        <v>40000</v>
      </c>
    </row>
    <row r="39" spans="1:7" ht="93.75" x14ac:dyDescent="0.25">
      <c r="A39" s="10">
        <v>33</v>
      </c>
      <c r="B39" s="29" t="s">
        <v>229</v>
      </c>
      <c r="C39" s="29" t="s">
        <v>147</v>
      </c>
      <c r="D39" s="7" t="s">
        <v>127</v>
      </c>
      <c r="E39" s="27">
        <v>100</v>
      </c>
      <c r="F39" s="28">
        <v>800</v>
      </c>
      <c r="G39" s="22">
        <f t="shared" si="1"/>
        <v>80000</v>
      </c>
    </row>
    <row r="40" spans="1:7" ht="75" x14ac:dyDescent="0.25">
      <c r="A40" s="10">
        <v>34</v>
      </c>
      <c r="B40" s="11" t="s">
        <v>228</v>
      </c>
      <c r="C40" s="11" t="s">
        <v>147</v>
      </c>
      <c r="D40" s="7" t="s">
        <v>127</v>
      </c>
      <c r="E40" s="27">
        <v>125</v>
      </c>
      <c r="F40" s="28">
        <v>800</v>
      </c>
      <c r="G40" s="22">
        <f t="shared" si="1"/>
        <v>100000</v>
      </c>
    </row>
    <row r="41" spans="1:7" ht="93.75" x14ac:dyDescent="0.25">
      <c r="A41" s="10">
        <v>35</v>
      </c>
      <c r="B41" s="29" t="s">
        <v>170</v>
      </c>
      <c r="C41" s="29" t="s">
        <v>147</v>
      </c>
      <c r="D41" s="7" t="s">
        <v>127</v>
      </c>
      <c r="E41" s="31">
        <v>75</v>
      </c>
      <c r="F41" s="28">
        <v>800</v>
      </c>
      <c r="G41" s="22">
        <f t="shared" si="1"/>
        <v>60000</v>
      </c>
    </row>
    <row r="42" spans="1:7" ht="93.75" x14ac:dyDescent="0.25">
      <c r="A42" s="10">
        <v>36</v>
      </c>
      <c r="B42" s="29" t="s">
        <v>171</v>
      </c>
      <c r="C42" s="29" t="s">
        <v>147</v>
      </c>
      <c r="D42" s="7" t="s">
        <v>127</v>
      </c>
      <c r="E42" s="27">
        <v>100</v>
      </c>
      <c r="F42" s="28">
        <v>800</v>
      </c>
      <c r="G42" s="22">
        <f t="shared" si="1"/>
        <v>80000</v>
      </c>
    </row>
    <row r="43" spans="1:7" ht="93.75" x14ac:dyDescent="0.25">
      <c r="A43" s="10">
        <v>37</v>
      </c>
      <c r="B43" s="29" t="s">
        <v>172</v>
      </c>
      <c r="C43" s="29" t="s">
        <v>147</v>
      </c>
      <c r="D43" s="7" t="s">
        <v>127</v>
      </c>
      <c r="E43" s="27">
        <v>100</v>
      </c>
      <c r="F43" s="28">
        <v>800</v>
      </c>
      <c r="G43" s="22">
        <f t="shared" si="1"/>
        <v>80000</v>
      </c>
    </row>
    <row r="44" spans="1:7" ht="93.75" x14ac:dyDescent="0.25">
      <c r="A44" s="10">
        <v>38</v>
      </c>
      <c r="B44" s="29" t="s">
        <v>224</v>
      </c>
      <c r="C44" s="29" t="s">
        <v>147</v>
      </c>
      <c r="D44" s="7" t="s">
        <v>127</v>
      </c>
      <c r="E44" s="27">
        <v>500</v>
      </c>
      <c r="F44" s="28">
        <v>800</v>
      </c>
      <c r="G44" s="22">
        <f t="shared" si="1"/>
        <v>400000</v>
      </c>
    </row>
    <row r="45" spans="1:7" ht="75" customHeight="1" x14ac:dyDescent="0.25">
      <c r="A45" s="10">
        <v>39</v>
      </c>
      <c r="B45" s="29" t="s">
        <v>225</v>
      </c>
      <c r="C45" s="29" t="s">
        <v>147</v>
      </c>
      <c r="D45" s="7" t="s">
        <v>127</v>
      </c>
      <c r="E45" s="27">
        <v>200</v>
      </c>
      <c r="F45" s="28">
        <v>800</v>
      </c>
      <c r="G45" s="22">
        <f t="shared" si="1"/>
        <v>160000</v>
      </c>
    </row>
    <row r="46" spans="1:7" ht="96" customHeight="1" x14ac:dyDescent="0.25">
      <c r="A46" s="10">
        <v>40</v>
      </c>
      <c r="B46" s="30" t="s">
        <v>173</v>
      </c>
      <c r="C46" s="30" t="s">
        <v>146</v>
      </c>
      <c r="D46" s="7" t="s">
        <v>127</v>
      </c>
      <c r="E46" s="27">
        <v>240</v>
      </c>
      <c r="F46" s="28">
        <v>2000</v>
      </c>
      <c r="G46" s="22">
        <f t="shared" si="1"/>
        <v>480000</v>
      </c>
    </row>
    <row r="47" spans="1:7" ht="88.5" customHeight="1" x14ac:dyDescent="0.25">
      <c r="A47" s="10">
        <v>41</v>
      </c>
      <c r="B47" s="29" t="s">
        <v>200</v>
      </c>
      <c r="C47" s="29" t="s">
        <v>146</v>
      </c>
      <c r="D47" s="7" t="s">
        <v>127</v>
      </c>
      <c r="E47" s="27">
        <v>240</v>
      </c>
      <c r="F47" s="28">
        <v>2000</v>
      </c>
      <c r="G47" s="22">
        <f t="shared" si="1"/>
        <v>480000</v>
      </c>
    </row>
    <row r="48" spans="1:7" ht="88.5" customHeight="1" x14ac:dyDescent="0.25">
      <c r="A48" s="10">
        <v>42</v>
      </c>
      <c r="B48" s="29" t="s">
        <v>201</v>
      </c>
      <c r="C48" s="29" t="s">
        <v>146</v>
      </c>
      <c r="D48" s="7" t="s">
        <v>127</v>
      </c>
      <c r="E48" s="27">
        <v>240</v>
      </c>
      <c r="F48" s="28">
        <v>2000</v>
      </c>
      <c r="G48" s="22">
        <f t="shared" si="1"/>
        <v>480000</v>
      </c>
    </row>
    <row r="49" spans="1:7" ht="91.5" customHeight="1" x14ac:dyDescent="0.25">
      <c r="A49" s="10">
        <v>43</v>
      </c>
      <c r="B49" s="11" t="s">
        <v>202</v>
      </c>
      <c r="C49" s="29" t="s">
        <v>147</v>
      </c>
      <c r="D49" s="7" t="s">
        <v>127</v>
      </c>
      <c r="E49" s="27">
        <v>100</v>
      </c>
      <c r="F49" s="28">
        <v>2000</v>
      </c>
      <c r="G49" s="22">
        <f t="shared" si="1"/>
        <v>200000</v>
      </c>
    </row>
    <row r="50" spans="1:7" ht="97.5" customHeight="1" x14ac:dyDescent="0.25">
      <c r="A50" s="10">
        <v>44</v>
      </c>
      <c r="B50" s="29" t="s">
        <v>203</v>
      </c>
      <c r="C50" s="29" t="s">
        <v>147</v>
      </c>
      <c r="D50" s="7" t="s">
        <v>127</v>
      </c>
      <c r="E50" s="27">
        <v>100</v>
      </c>
      <c r="F50" s="28">
        <v>2000</v>
      </c>
      <c r="G50" s="22">
        <f t="shared" si="1"/>
        <v>200000</v>
      </c>
    </row>
    <row r="51" spans="1:7" ht="95.25" customHeight="1" x14ac:dyDescent="0.25">
      <c r="A51" s="10">
        <v>45</v>
      </c>
      <c r="B51" s="29" t="s">
        <v>204</v>
      </c>
      <c r="C51" s="29" t="s">
        <v>147</v>
      </c>
      <c r="D51" s="7" t="s">
        <v>127</v>
      </c>
      <c r="E51" s="27">
        <v>100</v>
      </c>
      <c r="F51" s="28">
        <v>2000</v>
      </c>
      <c r="G51" s="22">
        <f t="shared" si="1"/>
        <v>200000</v>
      </c>
    </row>
    <row r="52" spans="1:7" ht="93.75" customHeight="1" x14ac:dyDescent="0.25">
      <c r="A52" s="10">
        <v>46</v>
      </c>
      <c r="B52" s="11" t="s">
        <v>205</v>
      </c>
      <c r="C52" s="29" t="s">
        <v>147</v>
      </c>
      <c r="D52" s="7" t="s">
        <v>127</v>
      </c>
      <c r="E52" s="27">
        <v>100</v>
      </c>
      <c r="F52" s="28">
        <v>2000</v>
      </c>
      <c r="G52" s="22">
        <f t="shared" si="1"/>
        <v>200000</v>
      </c>
    </row>
    <row r="53" spans="1:7" ht="72.75" customHeight="1" x14ac:dyDescent="0.25">
      <c r="A53" s="10">
        <v>47</v>
      </c>
      <c r="B53" s="29" t="s">
        <v>206</v>
      </c>
      <c r="C53" s="29" t="s">
        <v>146</v>
      </c>
      <c r="D53" s="7" t="s">
        <v>127</v>
      </c>
      <c r="E53" s="27">
        <v>240</v>
      </c>
      <c r="F53" s="28">
        <v>2000</v>
      </c>
      <c r="G53" s="22">
        <f t="shared" si="1"/>
        <v>480000</v>
      </c>
    </row>
    <row r="54" spans="1:7" ht="76.5" customHeight="1" x14ac:dyDescent="0.25">
      <c r="A54" s="10">
        <v>48</v>
      </c>
      <c r="B54" s="29" t="s">
        <v>174</v>
      </c>
      <c r="C54" s="29" t="s">
        <v>146</v>
      </c>
      <c r="D54" s="7" t="s">
        <v>127</v>
      </c>
      <c r="E54" s="27">
        <v>12</v>
      </c>
      <c r="F54" s="28">
        <v>2000</v>
      </c>
      <c r="G54" s="22">
        <f t="shared" si="1"/>
        <v>24000</v>
      </c>
    </row>
    <row r="55" spans="1:7" ht="92.25" customHeight="1" x14ac:dyDescent="0.25">
      <c r="A55" s="10">
        <v>49</v>
      </c>
      <c r="B55" s="29" t="s">
        <v>175</v>
      </c>
      <c r="C55" s="29" t="s">
        <v>146</v>
      </c>
      <c r="D55" s="7" t="s">
        <v>127</v>
      </c>
      <c r="E55" s="27">
        <v>12</v>
      </c>
      <c r="F55" s="28">
        <v>2000</v>
      </c>
      <c r="G55" s="22">
        <f t="shared" si="1"/>
        <v>24000</v>
      </c>
    </row>
    <row r="56" spans="1:7" ht="91.5" customHeight="1" x14ac:dyDescent="0.25">
      <c r="A56" s="10">
        <v>50</v>
      </c>
      <c r="B56" s="11" t="s">
        <v>38</v>
      </c>
      <c r="C56" s="11" t="s">
        <v>148</v>
      </c>
      <c r="D56" s="7" t="s">
        <v>127</v>
      </c>
      <c r="E56" s="27">
        <v>50</v>
      </c>
      <c r="F56" s="28">
        <v>2000</v>
      </c>
      <c r="G56" s="22">
        <f t="shared" si="1"/>
        <v>100000</v>
      </c>
    </row>
    <row r="57" spans="1:7" ht="96" customHeight="1" x14ac:dyDescent="0.25">
      <c r="A57" s="10">
        <v>51</v>
      </c>
      <c r="B57" s="11" t="s">
        <v>39</v>
      </c>
      <c r="C57" s="11" t="s">
        <v>147</v>
      </c>
      <c r="D57" s="7" t="s">
        <v>127</v>
      </c>
      <c r="E57" s="27">
        <v>50</v>
      </c>
      <c r="F57" s="28">
        <v>2000</v>
      </c>
      <c r="G57" s="22">
        <f t="shared" si="1"/>
        <v>100000</v>
      </c>
    </row>
    <row r="58" spans="1:7" ht="112.5" customHeight="1" x14ac:dyDescent="0.25">
      <c r="A58" s="10">
        <v>52</v>
      </c>
      <c r="B58" s="11" t="s">
        <v>40</v>
      </c>
      <c r="C58" s="11" t="s">
        <v>147</v>
      </c>
      <c r="D58" s="7" t="s">
        <v>127</v>
      </c>
      <c r="E58" s="27">
        <v>50</v>
      </c>
      <c r="F58" s="28">
        <v>2000</v>
      </c>
      <c r="G58" s="22">
        <f t="shared" si="1"/>
        <v>100000</v>
      </c>
    </row>
    <row r="59" spans="1:7" ht="129" customHeight="1" x14ac:dyDescent="0.25">
      <c r="A59" s="10">
        <v>53</v>
      </c>
      <c r="B59" s="20" t="s">
        <v>256</v>
      </c>
      <c r="C59" s="20" t="s">
        <v>257</v>
      </c>
      <c r="D59" s="7" t="s">
        <v>127</v>
      </c>
      <c r="E59" s="27">
        <v>72</v>
      </c>
      <c r="F59" s="28">
        <v>1100</v>
      </c>
      <c r="G59" s="22">
        <f t="shared" si="1"/>
        <v>79200</v>
      </c>
    </row>
    <row r="60" spans="1:7" ht="121.5" customHeight="1" x14ac:dyDescent="0.25">
      <c r="A60" s="10">
        <v>54</v>
      </c>
      <c r="B60" s="11" t="s">
        <v>176</v>
      </c>
      <c r="C60" s="11" t="s">
        <v>258</v>
      </c>
      <c r="D60" s="7" t="s">
        <v>311</v>
      </c>
      <c r="E60" s="27">
        <v>4</v>
      </c>
      <c r="F60" s="28">
        <v>30646</v>
      </c>
      <c r="G60" s="22">
        <f t="shared" si="1"/>
        <v>122584</v>
      </c>
    </row>
    <row r="61" spans="1:7" ht="80.25" customHeight="1" x14ac:dyDescent="0.25">
      <c r="A61" s="10">
        <v>55</v>
      </c>
      <c r="B61" s="20" t="s">
        <v>231</v>
      </c>
      <c r="C61" s="20" t="s">
        <v>230</v>
      </c>
      <c r="D61" s="7" t="s">
        <v>127</v>
      </c>
      <c r="E61" s="27">
        <v>6</v>
      </c>
      <c r="F61" s="28">
        <v>120000</v>
      </c>
      <c r="G61" s="22">
        <f t="shared" si="1"/>
        <v>720000</v>
      </c>
    </row>
    <row r="62" spans="1:7" ht="105" customHeight="1" x14ac:dyDescent="0.25">
      <c r="A62" s="10">
        <v>56</v>
      </c>
      <c r="B62" s="20" t="s">
        <v>193</v>
      </c>
      <c r="C62" s="20" t="s">
        <v>232</v>
      </c>
      <c r="D62" s="7" t="s">
        <v>311</v>
      </c>
      <c r="E62" s="27">
        <v>8</v>
      </c>
      <c r="F62" s="28">
        <v>60600</v>
      </c>
      <c r="G62" s="22">
        <f t="shared" si="1"/>
        <v>484800</v>
      </c>
    </row>
    <row r="63" spans="1:7" ht="131.25" customHeight="1" x14ac:dyDescent="0.25">
      <c r="A63" s="10">
        <v>57</v>
      </c>
      <c r="B63" s="20" t="s">
        <v>194</v>
      </c>
      <c r="C63" s="20" t="s">
        <v>41</v>
      </c>
      <c r="D63" s="7" t="s">
        <v>311</v>
      </c>
      <c r="E63" s="27">
        <v>5</v>
      </c>
      <c r="F63" s="28">
        <v>96900</v>
      </c>
      <c r="G63" s="22">
        <f t="shared" si="1"/>
        <v>484500</v>
      </c>
    </row>
    <row r="64" spans="1:7" ht="122.25" customHeight="1" x14ac:dyDescent="0.25">
      <c r="A64" s="10">
        <v>58</v>
      </c>
      <c r="B64" s="20" t="s">
        <v>208</v>
      </c>
      <c r="C64" s="20" t="s">
        <v>207</v>
      </c>
      <c r="D64" s="7" t="s">
        <v>130</v>
      </c>
      <c r="E64" s="27">
        <v>60</v>
      </c>
      <c r="F64" s="28">
        <v>3900</v>
      </c>
      <c r="G64" s="22">
        <f t="shared" si="1"/>
        <v>234000</v>
      </c>
    </row>
    <row r="65" spans="1:7" ht="110.25" customHeight="1" x14ac:dyDescent="0.25">
      <c r="A65" s="10">
        <v>59</v>
      </c>
      <c r="B65" s="20" t="s">
        <v>195</v>
      </c>
      <c r="C65" s="20" t="s">
        <v>196</v>
      </c>
      <c r="D65" s="7" t="s">
        <v>127</v>
      </c>
      <c r="E65" s="27">
        <v>1800</v>
      </c>
      <c r="F65" s="28">
        <v>70</v>
      </c>
      <c r="G65" s="22">
        <f t="shared" si="1"/>
        <v>126000</v>
      </c>
    </row>
    <row r="66" spans="1:7" ht="274.5" customHeight="1" x14ac:dyDescent="0.25">
      <c r="A66" s="10">
        <v>60</v>
      </c>
      <c r="B66" s="11" t="s">
        <v>42</v>
      </c>
      <c r="C66" s="11" t="s">
        <v>197</v>
      </c>
      <c r="D66" s="7" t="s">
        <v>127</v>
      </c>
      <c r="E66" s="27">
        <v>1000</v>
      </c>
      <c r="F66" s="28">
        <v>12</v>
      </c>
      <c r="G66" s="22">
        <f t="shared" si="1"/>
        <v>12000</v>
      </c>
    </row>
    <row r="67" spans="1:7" ht="172.5" customHeight="1" x14ac:dyDescent="0.25">
      <c r="A67" s="10">
        <v>61</v>
      </c>
      <c r="B67" s="11" t="s">
        <v>43</v>
      </c>
      <c r="C67" s="11" t="s">
        <v>259</v>
      </c>
      <c r="D67" s="7" t="s">
        <v>127</v>
      </c>
      <c r="E67" s="27">
        <v>7000</v>
      </c>
      <c r="F67" s="28">
        <v>12</v>
      </c>
      <c r="G67" s="22">
        <f t="shared" si="1"/>
        <v>84000</v>
      </c>
    </row>
    <row r="68" spans="1:7" ht="43.5" customHeight="1" x14ac:dyDescent="0.25">
      <c r="A68" s="10">
        <v>62</v>
      </c>
      <c r="B68" s="11" t="s">
        <v>44</v>
      </c>
      <c r="C68" s="11" t="s">
        <v>149</v>
      </c>
      <c r="D68" s="7" t="s">
        <v>131</v>
      </c>
      <c r="E68" s="27">
        <v>70</v>
      </c>
      <c r="F68" s="28">
        <v>1000</v>
      </c>
      <c r="G68" s="22">
        <f t="shared" si="1"/>
        <v>70000</v>
      </c>
    </row>
    <row r="69" spans="1:7" ht="72.75" customHeight="1" x14ac:dyDescent="0.25">
      <c r="A69" s="10">
        <v>63</v>
      </c>
      <c r="B69" s="11" t="s">
        <v>45</v>
      </c>
      <c r="C69" s="11" t="s">
        <v>150</v>
      </c>
      <c r="D69" s="7" t="s">
        <v>131</v>
      </c>
      <c r="E69" s="27">
        <v>70</v>
      </c>
      <c r="F69" s="28">
        <v>1000</v>
      </c>
      <c r="G69" s="22">
        <f t="shared" si="1"/>
        <v>70000</v>
      </c>
    </row>
    <row r="70" spans="1:7" ht="65.25" customHeight="1" x14ac:dyDescent="0.25">
      <c r="A70" s="10">
        <v>64</v>
      </c>
      <c r="B70" s="11" t="s">
        <v>233</v>
      </c>
      <c r="C70" s="11" t="s">
        <v>46</v>
      </c>
      <c r="D70" s="7" t="s">
        <v>132</v>
      </c>
      <c r="E70" s="27">
        <v>5</v>
      </c>
      <c r="F70" s="28">
        <v>24000</v>
      </c>
      <c r="G70" s="22">
        <f t="shared" si="1"/>
        <v>120000</v>
      </c>
    </row>
    <row r="71" spans="1:7" ht="60" customHeight="1" x14ac:dyDescent="0.25">
      <c r="A71" s="10">
        <v>65</v>
      </c>
      <c r="B71" s="11" t="s">
        <v>234</v>
      </c>
      <c r="C71" s="11" t="s">
        <v>47</v>
      </c>
      <c r="D71" s="7" t="s">
        <v>132</v>
      </c>
      <c r="E71" s="27">
        <v>5</v>
      </c>
      <c r="F71" s="28">
        <v>24000</v>
      </c>
      <c r="G71" s="22">
        <f t="shared" si="1"/>
        <v>120000</v>
      </c>
    </row>
    <row r="72" spans="1:7" ht="54.75" customHeight="1" x14ac:dyDescent="0.25">
      <c r="A72" s="10">
        <v>66</v>
      </c>
      <c r="B72" s="11" t="s">
        <v>48</v>
      </c>
      <c r="C72" s="11" t="s">
        <v>209</v>
      </c>
      <c r="D72" s="7" t="s">
        <v>127</v>
      </c>
      <c r="E72" s="23">
        <v>500</v>
      </c>
      <c r="F72" s="45">
        <v>500</v>
      </c>
      <c r="G72" s="22">
        <f t="shared" si="1"/>
        <v>250000</v>
      </c>
    </row>
    <row r="73" spans="1:7" ht="56.25" customHeight="1" x14ac:dyDescent="0.25">
      <c r="A73" s="10">
        <v>67</v>
      </c>
      <c r="B73" s="13" t="s">
        <v>49</v>
      </c>
      <c r="C73" s="11" t="s">
        <v>260</v>
      </c>
      <c r="D73" s="7" t="s">
        <v>127</v>
      </c>
      <c r="E73" s="23">
        <v>500</v>
      </c>
      <c r="F73" s="44">
        <v>1400</v>
      </c>
      <c r="G73" s="22">
        <f t="shared" si="1"/>
        <v>700000</v>
      </c>
    </row>
    <row r="74" spans="1:7" ht="62.25" customHeight="1" x14ac:dyDescent="0.25">
      <c r="A74" s="10">
        <v>68</v>
      </c>
      <c r="B74" s="11" t="s">
        <v>235</v>
      </c>
      <c r="C74" s="11" t="s">
        <v>151</v>
      </c>
      <c r="D74" s="7" t="s">
        <v>127</v>
      </c>
      <c r="E74" s="27">
        <v>80</v>
      </c>
      <c r="F74" s="28">
        <v>1200</v>
      </c>
      <c r="G74" s="22">
        <f t="shared" si="1"/>
        <v>96000</v>
      </c>
    </row>
    <row r="75" spans="1:7" ht="66" customHeight="1" x14ac:dyDescent="0.25">
      <c r="A75" s="10">
        <v>69</v>
      </c>
      <c r="B75" s="20" t="s">
        <v>177</v>
      </c>
      <c r="C75" s="20" t="s">
        <v>261</v>
      </c>
      <c r="D75" s="7" t="s">
        <v>127</v>
      </c>
      <c r="E75" s="27">
        <v>6</v>
      </c>
      <c r="F75" s="28">
        <v>111000</v>
      </c>
      <c r="G75" s="22">
        <f t="shared" si="1"/>
        <v>666000</v>
      </c>
    </row>
    <row r="76" spans="1:7" ht="37.5" x14ac:dyDescent="0.25">
      <c r="A76" s="10">
        <v>70</v>
      </c>
      <c r="B76" s="20" t="s">
        <v>178</v>
      </c>
      <c r="C76" s="20" t="s">
        <v>261</v>
      </c>
      <c r="D76" s="7" t="s">
        <v>127</v>
      </c>
      <c r="E76" s="27">
        <v>5</v>
      </c>
      <c r="F76" s="28">
        <v>110000</v>
      </c>
      <c r="G76" s="22">
        <f t="shared" si="1"/>
        <v>550000</v>
      </c>
    </row>
    <row r="77" spans="1:7" x14ac:dyDescent="0.25">
      <c r="A77" s="10">
        <v>71</v>
      </c>
      <c r="B77" s="20" t="s">
        <v>50</v>
      </c>
      <c r="C77" s="20" t="s">
        <v>212</v>
      </c>
      <c r="D77" s="7" t="s">
        <v>127</v>
      </c>
      <c r="E77" s="27">
        <v>10</v>
      </c>
      <c r="F77" s="28">
        <v>2000</v>
      </c>
      <c r="G77" s="22">
        <f t="shared" si="1"/>
        <v>20000</v>
      </c>
    </row>
    <row r="78" spans="1:7" x14ac:dyDescent="0.25">
      <c r="A78" s="10">
        <v>72</v>
      </c>
      <c r="B78" s="20" t="s">
        <v>51</v>
      </c>
      <c r="C78" s="20" t="s">
        <v>212</v>
      </c>
      <c r="D78" s="7" t="s">
        <v>127</v>
      </c>
      <c r="E78" s="27">
        <v>10</v>
      </c>
      <c r="F78" s="28">
        <v>2000</v>
      </c>
      <c r="G78" s="22">
        <f t="shared" si="1"/>
        <v>20000</v>
      </c>
    </row>
    <row r="79" spans="1:7" x14ac:dyDescent="0.25">
      <c r="A79" s="10">
        <v>73</v>
      </c>
      <c r="B79" s="20" t="s">
        <v>52</v>
      </c>
      <c r="C79" s="20" t="s">
        <v>212</v>
      </c>
      <c r="D79" s="7" t="s">
        <v>127</v>
      </c>
      <c r="E79" s="27">
        <v>10</v>
      </c>
      <c r="F79" s="28">
        <v>2000</v>
      </c>
      <c r="G79" s="22">
        <f t="shared" si="1"/>
        <v>20000</v>
      </c>
    </row>
    <row r="80" spans="1:7" x14ac:dyDescent="0.25">
      <c r="A80" s="10">
        <v>74</v>
      </c>
      <c r="B80" s="20" t="s">
        <v>53</v>
      </c>
      <c r="C80" s="20" t="s">
        <v>212</v>
      </c>
      <c r="D80" s="7" t="s">
        <v>127</v>
      </c>
      <c r="E80" s="27">
        <v>10</v>
      </c>
      <c r="F80" s="28">
        <v>2000</v>
      </c>
      <c r="G80" s="22">
        <f t="shared" si="1"/>
        <v>20000</v>
      </c>
    </row>
    <row r="81" spans="1:7" x14ac:dyDescent="0.25">
      <c r="A81" s="10">
        <v>75</v>
      </c>
      <c r="B81" s="20" t="s">
        <v>210</v>
      </c>
      <c r="C81" s="20" t="s">
        <v>212</v>
      </c>
      <c r="D81" s="7" t="s">
        <v>127</v>
      </c>
      <c r="E81" s="27">
        <v>10</v>
      </c>
      <c r="F81" s="28">
        <v>2000</v>
      </c>
      <c r="G81" s="22">
        <f t="shared" si="1"/>
        <v>20000</v>
      </c>
    </row>
    <row r="82" spans="1:7" ht="73.5" customHeight="1" x14ac:dyDescent="0.25">
      <c r="A82" s="10">
        <v>76</v>
      </c>
      <c r="B82" s="20" t="s">
        <v>211</v>
      </c>
      <c r="C82" s="20" t="s">
        <v>212</v>
      </c>
      <c r="D82" s="7" t="s">
        <v>127</v>
      </c>
      <c r="E82" s="27">
        <v>10</v>
      </c>
      <c r="F82" s="28">
        <v>2000</v>
      </c>
      <c r="G82" s="22">
        <f t="shared" si="1"/>
        <v>20000</v>
      </c>
    </row>
    <row r="83" spans="1:7" ht="77.25" customHeight="1" x14ac:dyDescent="0.25">
      <c r="A83" s="10">
        <v>77</v>
      </c>
      <c r="B83" s="20" t="s">
        <v>54</v>
      </c>
      <c r="C83" s="20" t="s">
        <v>318</v>
      </c>
      <c r="D83" s="7" t="s">
        <v>127</v>
      </c>
      <c r="E83" s="27">
        <v>1</v>
      </c>
      <c r="F83" s="28">
        <v>320000</v>
      </c>
      <c r="G83" s="22">
        <f t="shared" si="1"/>
        <v>320000</v>
      </c>
    </row>
    <row r="84" spans="1:7" ht="82.5" customHeight="1" x14ac:dyDescent="0.25">
      <c r="A84" s="10">
        <v>78</v>
      </c>
      <c r="B84" s="20" t="s">
        <v>55</v>
      </c>
      <c r="C84" s="20" t="s">
        <v>319</v>
      </c>
      <c r="D84" s="7" t="s">
        <v>127</v>
      </c>
      <c r="E84" s="27">
        <v>5</v>
      </c>
      <c r="F84" s="28">
        <v>60000</v>
      </c>
      <c r="G84" s="22">
        <f t="shared" ref="G84:G147" si="2">E84*F84</f>
        <v>300000</v>
      </c>
    </row>
    <row r="85" spans="1:7" ht="50.25" customHeight="1" x14ac:dyDescent="0.25">
      <c r="A85" s="10">
        <v>79</v>
      </c>
      <c r="B85" s="20" t="s">
        <v>186</v>
      </c>
      <c r="C85" s="20" t="s">
        <v>213</v>
      </c>
      <c r="D85" s="7" t="s">
        <v>127</v>
      </c>
      <c r="E85" s="27">
        <v>20</v>
      </c>
      <c r="F85" s="28">
        <v>1100</v>
      </c>
      <c r="G85" s="22">
        <f t="shared" si="2"/>
        <v>22000</v>
      </c>
    </row>
    <row r="86" spans="1:7" ht="52.5" customHeight="1" x14ac:dyDescent="0.25">
      <c r="A86" s="10">
        <v>80</v>
      </c>
      <c r="B86" s="11" t="s">
        <v>187</v>
      </c>
      <c r="C86" s="11"/>
      <c r="D86" s="7" t="s">
        <v>127</v>
      </c>
      <c r="E86" s="27">
        <v>50</v>
      </c>
      <c r="F86" s="28">
        <v>300</v>
      </c>
      <c r="G86" s="22">
        <f t="shared" si="2"/>
        <v>15000</v>
      </c>
    </row>
    <row r="87" spans="1:7" ht="93.75" customHeight="1" x14ac:dyDescent="0.25">
      <c r="A87" s="10">
        <v>81</v>
      </c>
      <c r="B87" s="20" t="s">
        <v>217</v>
      </c>
      <c r="C87" s="20" t="s">
        <v>237</v>
      </c>
      <c r="D87" s="7" t="s">
        <v>127</v>
      </c>
      <c r="E87" s="27">
        <v>0</v>
      </c>
      <c r="F87" s="28">
        <v>60000</v>
      </c>
      <c r="G87" s="22">
        <f t="shared" si="2"/>
        <v>0</v>
      </c>
    </row>
    <row r="88" spans="1:7" ht="96" customHeight="1" x14ac:dyDescent="0.25">
      <c r="A88" s="10">
        <v>82</v>
      </c>
      <c r="B88" s="20" t="s">
        <v>251</v>
      </c>
      <c r="C88" s="20" t="s">
        <v>324</v>
      </c>
      <c r="D88" s="7" t="s">
        <v>127</v>
      </c>
      <c r="E88" s="27">
        <v>1</v>
      </c>
      <c r="F88" s="28">
        <v>450000</v>
      </c>
      <c r="G88" s="22">
        <f t="shared" si="2"/>
        <v>450000</v>
      </c>
    </row>
    <row r="89" spans="1:7" ht="68.25" customHeight="1" x14ac:dyDescent="0.25">
      <c r="A89" s="10">
        <v>83</v>
      </c>
      <c r="B89" s="20" t="s">
        <v>218</v>
      </c>
      <c r="C89" s="20" t="s">
        <v>56</v>
      </c>
      <c r="D89" s="7" t="s">
        <v>127</v>
      </c>
      <c r="E89" s="27">
        <v>6</v>
      </c>
      <c r="F89" s="28">
        <v>90000</v>
      </c>
      <c r="G89" s="22">
        <f t="shared" si="2"/>
        <v>540000</v>
      </c>
    </row>
    <row r="90" spans="1:7" ht="114" customHeight="1" x14ac:dyDescent="0.25">
      <c r="A90" s="10">
        <v>84</v>
      </c>
      <c r="B90" s="20" t="s">
        <v>219</v>
      </c>
      <c r="C90" s="20" t="s">
        <v>236</v>
      </c>
      <c r="D90" s="7" t="s">
        <v>131</v>
      </c>
      <c r="E90" s="27">
        <v>4</v>
      </c>
      <c r="F90" s="28">
        <v>950000</v>
      </c>
      <c r="G90" s="22">
        <f t="shared" si="2"/>
        <v>3800000</v>
      </c>
    </row>
    <row r="91" spans="1:7" ht="96" customHeight="1" x14ac:dyDescent="0.25">
      <c r="A91" s="10">
        <v>85</v>
      </c>
      <c r="B91" s="11" t="s">
        <v>57</v>
      </c>
      <c r="C91" s="11" t="s">
        <v>138</v>
      </c>
      <c r="D91" s="7" t="s">
        <v>127</v>
      </c>
      <c r="E91" s="27">
        <v>100</v>
      </c>
      <c r="F91" s="28">
        <v>280</v>
      </c>
      <c r="G91" s="22">
        <f t="shared" si="2"/>
        <v>28000</v>
      </c>
    </row>
    <row r="92" spans="1:7" ht="93.75" customHeight="1" x14ac:dyDescent="0.25">
      <c r="A92" s="10">
        <v>86</v>
      </c>
      <c r="B92" s="11" t="s">
        <v>58</v>
      </c>
      <c r="C92" s="11" t="s">
        <v>138</v>
      </c>
      <c r="D92" s="7" t="s">
        <v>127</v>
      </c>
      <c r="E92" s="27">
        <v>50</v>
      </c>
      <c r="F92" s="28">
        <v>280</v>
      </c>
      <c r="G92" s="22">
        <f t="shared" si="2"/>
        <v>14000</v>
      </c>
    </row>
    <row r="93" spans="1:7" ht="92.25" customHeight="1" x14ac:dyDescent="0.25">
      <c r="A93" s="10">
        <v>87</v>
      </c>
      <c r="B93" s="11" t="s">
        <v>59</v>
      </c>
      <c r="C93" s="11" t="s">
        <v>138</v>
      </c>
      <c r="D93" s="7" t="s">
        <v>127</v>
      </c>
      <c r="E93" s="27">
        <v>100</v>
      </c>
      <c r="F93" s="28">
        <v>350</v>
      </c>
      <c r="G93" s="22">
        <f t="shared" si="2"/>
        <v>35000</v>
      </c>
    </row>
    <row r="94" spans="1:7" ht="93.75" customHeight="1" x14ac:dyDescent="0.25">
      <c r="A94" s="10">
        <v>88</v>
      </c>
      <c r="B94" s="11" t="s">
        <v>60</v>
      </c>
      <c r="C94" s="11" t="s">
        <v>138</v>
      </c>
      <c r="D94" s="7" t="s">
        <v>127</v>
      </c>
      <c r="E94" s="27">
        <v>50</v>
      </c>
      <c r="F94" s="28">
        <v>350</v>
      </c>
      <c r="G94" s="22">
        <f t="shared" si="2"/>
        <v>17500</v>
      </c>
    </row>
    <row r="95" spans="1:7" ht="99.75" customHeight="1" x14ac:dyDescent="0.25">
      <c r="A95" s="10">
        <v>89</v>
      </c>
      <c r="B95" s="11" t="s">
        <v>61</v>
      </c>
      <c r="C95" s="11" t="s">
        <v>138</v>
      </c>
      <c r="D95" s="7" t="s">
        <v>127</v>
      </c>
      <c r="E95" s="27">
        <v>100</v>
      </c>
      <c r="F95" s="28">
        <v>350</v>
      </c>
      <c r="G95" s="22">
        <f t="shared" si="2"/>
        <v>35000</v>
      </c>
    </row>
    <row r="96" spans="1:7" ht="200.25" customHeight="1" x14ac:dyDescent="0.25">
      <c r="A96" s="10">
        <v>90</v>
      </c>
      <c r="B96" s="11" t="s">
        <v>62</v>
      </c>
      <c r="C96" s="11" t="s">
        <v>136</v>
      </c>
      <c r="D96" s="7" t="s">
        <v>127</v>
      </c>
      <c r="E96" s="27">
        <v>30</v>
      </c>
      <c r="F96" s="28">
        <v>410</v>
      </c>
      <c r="G96" s="22">
        <f t="shared" si="2"/>
        <v>12300</v>
      </c>
    </row>
    <row r="97" spans="1:7" ht="185.25" customHeight="1" x14ac:dyDescent="0.25">
      <c r="A97" s="10">
        <v>91</v>
      </c>
      <c r="B97" s="11" t="s">
        <v>63</v>
      </c>
      <c r="C97" s="11" t="s">
        <v>136</v>
      </c>
      <c r="D97" s="7" t="s">
        <v>127</v>
      </c>
      <c r="E97" s="27">
        <v>30</v>
      </c>
      <c r="F97" s="28">
        <v>410</v>
      </c>
      <c r="G97" s="22">
        <f t="shared" si="2"/>
        <v>12300</v>
      </c>
    </row>
    <row r="98" spans="1:7" ht="181.5" customHeight="1" x14ac:dyDescent="0.25">
      <c r="A98" s="10">
        <v>92</v>
      </c>
      <c r="B98" s="11" t="s">
        <v>64</v>
      </c>
      <c r="C98" s="11" t="s">
        <v>137</v>
      </c>
      <c r="D98" s="7" t="s">
        <v>127</v>
      </c>
      <c r="E98" s="27">
        <v>70</v>
      </c>
      <c r="F98" s="28">
        <v>410</v>
      </c>
      <c r="G98" s="22">
        <f t="shared" si="2"/>
        <v>28700</v>
      </c>
    </row>
    <row r="99" spans="1:7" ht="195.75" customHeight="1" x14ac:dyDescent="0.25">
      <c r="A99" s="10">
        <v>93</v>
      </c>
      <c r="B99" s="11" t="s">
        <v>65</v>
      </c>
      <c r="C99" s="11" t="s">
        <v>139</v>
      </c>
      <c r="D99" s="7" t="s">
        <v>127</v>
      </c>
      <c r="E99" s="27">
        <v>600</v>
      </c>
      <c r="F99" s="28">
        <v>250</v>
      </c>
      <c r="G99" s="22">
        <f t="shared" si="2"/>
        <v>150000</v>
      </c>
    </row>
    <row r="100" spans="1:7" ht="37.5" x14ac:dyDescent="0.25">
      <c r="A100" s="10">
        <v>94</v>
      </c>
      <c r="B100" s="11" t="s">
        <v>153</v>
      </c>
      <c r="C100" s="11" t="s">
        <v>152</v>
      </c>
      <c r="D100" s="7" t="s">
        <v>127</v>
      </c>
      <c r="E100" s="27">
        <v>1000</v>
      </c>
      <c r="F100" s="28">
        <v>97</v>
      </c>
      <c r="G100" s="22">
        <f t="shared" si="2"/>
        <v>97000</v>
      </c>
    </row>
    <row r="101" spans="1:7" ht="37.5" x14ac:dyDescent="0.25">
      <c r="A101" s="10">
        <v>95</v>
      </c>
      <c r="B101" s="11" t="s">
        <v>238</v>
      </c>
      <c r="C101" s="11" t="s">
        <v>262</v>
      </c>
      <c r="D101" s="7" t="s">
        <v>127</v>
      </c>
      <c r="E101" s="27">
        <v>170</v>
      </c>
      <c r="F101" s="28">
        <v>100</v>
      </c>
      <c r="G101" s="22">
        <f t="shared" si="2"/>
        <v>17000</v>
      </c>
    </row>
    <row r="102" spans="1:7" ht="37.5" x14ac:dyDescent="0.25">
      <c r="A102" s="10">
        <v>96</v>
      </c>
      <c r="B102" s="11" t="s">
        <v>239</v>
      </c>
      <c r="C102" s="11" t="s">
        <v>263</v>
      </c>
      <c r="D102" s="7" t="s">
        <v>127</v>
      </c>
      <c r="E102" s="27">
        <v>170</v>
      </c>
      <c r="F102" s="28">
        <v>100</v>
      </c>
      <c r="G102" s="22">
        <f t="shared" si="2"/>
        <v>17000</v>
      </c>
    </row>
    <row r="103" spans="1:7" ht="37.5" x14ac:dyDescent="0.25">
      <c r="A103" s="10">
        <v>97</v>
      </c>
      <c r="B103" s="11" t="s">
        <v>240</v>
      </c>
      <c r="C103" s="11" t="s">
        <v>264</v>
      </c>
      <c r="D103" s="7" t="s">
        <v>127</v>
      </c>
      <c r="E103" s="27">
        <v>170</v>
      </c>
      <c r="F103" s="28">
        <v>100</v>
      </c>
      <c r="G103" s="22">
        <f t="shared" si="2"/>
        <v>17000</v>
      </c>
    </row>
    <row r="104" spans="1:7" ht="37.5" x14ac:dyDescent="0.25">
      <c r="A104" s="10">
        <v>98</v>
      </c>
      <c r="B104" s="11" t="s">
        <v>241</v>
      </c>
      <c r="C104" s="11" t="s">
        <v>265</v>
      </c>
      <c r="D104" s="7" t="s">
        <v>127</v>
      </c>
      <c r="E104" s="27">
        <v>170</v>
      </c>
      <c r="F104" s="28">
        <v>100</v>
      </c>
      <c r="G104" s="22">
        <f t="shared" si="2"/>
        <v>17000</v>
      </c>
    </row>
    <row r="105" spans="1:7" ht="37.5" x14ac:dyDescent="0.25">
      <c r="A105" s="10">
        <v>99</v>
      </c>
      <c r="B105" s="11" t="s">
        <v>242</v>
      </c>
      <c r="C105" s="11" t="s">
        <v>266</v>
      </c>
      <c r="D105" s="7" t="s">
        <v>127</v>
      </c>
      <c r="E105" s="27">
        <v>170</v>
      </c>
      <c r="F105" s="28">
        <v>100</v>
      </c>
      <c r="G105" s="22">
        <f t="shared" si="2"/>
        <v>17000</v>
      </c>
    </row>
    <row r="106" spans="1:7" ht="54.75" customHeight="1" x14ac:dyDescent="0.25">
      <c r="A106" s="10">
        <v>100</v>
      </c>
      <c r="B106" s="11" t="s">
        <v>243</v>
      </c>
      <c r="C106" s="11" t="s">
        <v>267</v>
      </c>
      <c r="D106" s="7" t="s">
        <v>127</v>
      </c>
      <c r="E106" s="27">
        <v>170</v>
      </c>
      <c r="F106" s="28">
        <v>100</v>
      </c>
      <c r="G106" s="22">
        <f t="shared" si="2"/>
        <v>17000</v>
      </c>
    </row>
    <row r="107" spans="1:7" ht="92.25" customHeight="1" x14ac:dyDescent="0.25">
      <c r="A107" s="10">
        <v>101</v>
      </c>
      <c r="B107" s="11" t="s">
        <v>66</v>
      </c>
      <c r="C107" s="11" t="s">
        <v>244</v>
      </c>
      <c r="D107" s="7" t="s">
        <v>127</v>
      </c>
      <c r="E107" s="21">
        <v>1</v>
      </c>
      <c r="F107" s="22">
        <v>12000</v>
      </c>
      <c r="G107" s="22">
        <f t="shared" si="2"/>
        <v>12000</v>
      </c>
    </row>
    <row r="108" spans="1:7" ht="75" customHeight="1" x14ac:dyDescent="0.25">
      <c r="A108" s="10">
        <v>102</v>
      </c>
      <c r="B108" s="11" t="s">
        <v>67</v>
      </c>
      <c r="C108" s="11" t="s">
        <v>245</v>
      </c>
      <c r="D108" s="7" t="s">
        <v>127</v>
      </c>
      <c r="E108" s="21">
        <v>10</v>
      </c>
      <c r="F108" s="22">
        <v>4000</v>
      </c>
      <c r="G108" s="22">
        <f t="shared" si="2"/>
        <v>40000</v>
      </c>
    </row>
    <row r="109" spans="1:7" ht="105.75" customHeight="1" x14ac:dyDescent="0.25">
      <c r="A109" s="10">
        <v>103</v>
      </c>
      <c r="B109" s="11" t="s">
        <v>268</v>
      </c>
      <c r="C109" s="11" t="s">
        <v>246</v>
      </c>
      <c r="D109" s="7" t="s">
        <v>127</v>
      </c>
      <c r="E109" s="21">
        <v>5</v>
      </c>
      <c r="F109" s="22">
        <v>10000</v>
      </c>
      <c r="G109" s="22">
        <f t="shared" si="2"/>
        <v>50000</v>
      </c>
    </row>
    <row r="110" spans="1:7" ht="111.75" customHeight="1" x14ac:dyDescent="0.25">
      <c r="A110" s="10">
        <v>104</v>
      </c>
      <c r="B110" s="11" t="s">
        <v>271</v>
      </c>
      <c r="C110" s="11" t="s">
        <v>247</v>
      </c>
      <c r="D110" s="7" t="s">
        <v>127</v>
      </c>
      <c r="E110" s="21">
        <v>5</v>
      </c>
      <c r="F110" s="22">
        <v>10000</v>
      </c>
      <c r="G110" s="22">
        <f t="shared" si="2"/>
        <v>50000</v>
      </c>
    </row>
    <row r="111" spans="1:7" ht="176.25" customHeight="1" x14ac:dyDescent="0.25">
      <c r="A111" s="10">
        <v>105</v>
      </c>
      <c r="B111" s="11" t="s">
        <v>68</v>
      </c>
      <c r="C111" s="11" t="s">
        <v>269</v>
      </c>
      <c r="D111" s="7" t="s">
        <v>127</v>
      </c>
      <c r="E111" s="21">
        <v>2</v>
      </c>
      <c r="F111" s="22">
        <v>40000</v>
      </c>
      <c r="G111" s="22">
        <f t="shared" si="2"/>
        <v>80000</v>
      </c>
    </row>
    <row r="112" spans="1:7" ht="181.5" customHeight="1" x14ac:dyDescent="0.25">
      <c r="A112" s="10">
        <v>106</v>
      </c>
      <c r="B112" s="11" t="s">
        <v>69</v>
      </c>
      <c r="C112" s="11" t="s">
        <v>270</v>
      </c>
      <c r="D112" s="7" t="s">
        <v>127</v>
      </c>
      <c r="E112" s="21">
        <v>2</v>
      </c>
      <c r="F112" s="22">
        <v>40000</v>
      </c>
      <c r="G112" s="22">
        <f t="shared" si="2"/>
        <v>80000</v>
      </c>
    </row>
    <row r="113" spans="1:7" ht="69" customHeight="1" x14ac:dyDescent="0.25">
      <c r="A113" s="10">
        <v>107</v>
      </c>
      <c r="B113" s="11" t="s">
        <v>272</v>
      </c>
      <c r="C113" s="11" t="s">
        <v>274</v>
      </c>
      <c r="D113" s="7" t="s">
        <v>127</v>
      </c>
      <c r="E113" s="21">
        <v>5</v>
      </c>
      <c r="F113" s="22">
        <v>29000</v>
      </c>
      <c r="G113" s="22">
        <f t="shared" si="2"/>
        <v>145000</v>
      </c>
    </row>
    <row r="114" spans="1:7" ht="73.5" customHeight="1" x14ac:dyDescent="0.25">
      <c r="A114" s="10">
        <v>108</v>
      </c>
      <c r="B114" s="11" t="s">
        <v>273</v>
      </c>
      <c r="C114" s="11" t="s">
        <v>275</v>
      </c>
      <c r="D114" s="7" t="s">
        <v>127</v>
      </c>
      <c r="E114" s="21">
        <v>10</v>
      </c>
      <c r="F114" s="22">
        <v>29000</v>
      </c>
      <c r="G114" s="22">
        <f t="shared" si="2"/>
        <v>290000</v>
      </c>
    </row>
    <row r="115" spans="1:7" ht="200.25" customHeight="1" x14ac:dyDescent="0.25">
      <c r="A115" s="10">
        <v>109</v>
      </c>
      <c r="B115" s="11" t="s">
        <v>70</v>
      </c>
      <c r="C115" s="11" t="s">
        <v>276</v>
      </c>
      <c r="D115" s="7" t="s">
        <v>127</v>
      </c>
      <c r="E115" s="23">
        <v>50</v>
      </c>
      <c r="F115" s="22">
        <v>12000</v>
      </c>
      <c r="G115" s="22">
        <f t="shared" si="2"/>
        <v>600000</v>
      </c>
    </row>
    <row r="116" spans="1:7" ht="80.25" customHeight="1" x14ac:dyDescent="0.25">
      <c r="A116" s="10">
        <v>110</v>
      </c>
      <c r="B116" s="11" t="s">
        <v>277</v>
      </c>
      <c r="C116" s="11" t="s">
        <v>248</v>
      </c>
      <c r="D116" s="7" t="s">
        <v>127</v>
      </c>
      <c r="E116" s="27">
        <v>1</v>
      </c>
      <c r="F116" s="28">
        <v>329000</v>
      </c>
      <c r="G116" s="22">
        <f t="shared" si="2"/>
        <v>329000</v>
      </c>
    </row>
    <row r="117" spans="1:7" ht="66" customHeight="1" x14ac:dyDescent="0.25">
      <c r="A117" s="10">
        <v>111</v>
      </c>
      <c r="B117" s="20" t="s">
        <v>220</v>
      </c>
      <c r="C117" s="20" t="s">
        <v>278</v>
      </c>
      <c r="D117" s="7" t="s">
        <v>127</v>
      </c>
      <c r="E117" s="27">
        <v>1</v>
      </c>
      <c r="F117" s="28">
        <v>240000</v>
      </c>
      <c r="G117" s="22">
        <f t="shared" si="2"/>
        <v>240000</v>
      </c>
    </row>
    <row r="118" spans="1:7" ht="75" customHeight="1" x14ac:dyDescent="0.25">
      <c r="A118" s="10">
        <v>112</v>
      </c>
      <c r="B118" s="20" t="s">
        <v>221</v>
      </c>
      <c r="C118" s="20" t="s">
        <v>279</v>
      </c>
      <c r="D118" s="7" t="s">
        <v>127</v>
      </c>
      <c r="E118" s="27">
        <v>1</v>
      </c>
      <c r="F118" s="28">
        <v>240000</v>
      </c>
      <c r="G118" s="22">
        <f t="shared" si="2"/>
        <v>240000</v>
      </c>
    </row>
    <row r="119" spans="1:7" ht="264" customHeight="1" x14ac:dyDescent="0.25">
      <c r="A119" s="10">
        <v>113</v>
      </c>
      <c r="B119" s="11" t="s">
        <v>71</v>
      </c>
      <c r="C119" s="11" t="s">
        <v>179</v>
      </c>
      <c r="D119" s="7" t="s">
        <v>127</v>
      </c>
      <c r="E119" s="27">
        <v>1</v>
      </c>
      <c r="F119" s="28">
        <v>20000</v>
      </c>
      <c r="G119" s="22">
        <f t="shared" si="2"/>
        <v>20000</v>
      </c>
    </row>
    <row r="120" spans="1:7" ht="220.5" customHeight="1" x14ac:dyDescent="0.25">
      <c r="A120" s="10">
        <v>114</v>
      </c>
      <c r="B120" s="11" t="s">
        <v>72</v>
      </c>
      <c r="C120" s="11" t="s">
        <v>140</v>
      </c>
      <c r="D120" s="7" t="s">
        <v>127</v>
      </c>
      <c r="E120" s="27">
        <v>1</v>
      </c>
      <c r="F120" s="28">
        <v>20000</v>
      </c>
      <c r="G120" s="22">
        <f t="shared" si="2"/>
        <v>20000</v>
      </c>
    </row>
    <row r="121" spans="1:7" ht="132" customHeight="1" x14ac:dyDescent="0.25">
      <c r="A121" s="10">
        <v>115</v>
      </c>
      <c r="B121" s="11" t="s">
        <v>73</v>
      </c>
      <c r="C121" s="11" t="s">
        <v>180</v>
      </c>
      <c r="D121" s="7" t="s">
        <v>127</v>
      </c>
      <c r="E121" s="27">
        <v>10</v>
      </c>
      <c r="F121" s="28">
        <v>500</v>
      </c>
      <c r="G121" s="22">
        <f t="shared" si="2"/>
        <v>5000</v>
      </c>
    </row>
    <row r="122" spans="1:7" ht="122.25" customHeight="1" x14ac:dyDescent="0.25">
      <c r="A122" s="10">
        <v>116</v>
      </c>
      <c r="B122" s="11" t="s">
        <v>74</v>
      </c>
      <c r="C122" s="11" t="s">
        <v>180</v>
      </c>
      <c r="D122" s="7" t="s">
        <v>127</v>
      </c>
      <c r="E122" s="27">
        <v>10</v>
      </c>
      <c r="F122" s="28">
        <v>680</v>
      </c>
      <c r="G122" s="22">
        <f t="shared" si="2"/>
        <v>6800</v>
      </c>
    </row>
    <row r="123" spans="1:7" ht="122.25" customHeight="1" x14ac:dyDescent="0.25">
      <c r="A123" s="10">
        <v>117</v>
      </c>
      <c r="B123" s="11" t="s">
        <v>75</v>
      </c>
      <c r="C123" s="11" t="s">
        <v>180</v>
      </c>
      <c r="D123" s="7" t="s">
        <v>127</v>
      </c>
      <c r="E123" s="27">
        <v>10</v>
      </c>
      <c r="F123" s="28">
        <v>700</v>
      </c>
      <c r="G123" s="22">
        <f t="shared" si="2"/>
        <v>7000</v>
      </c>
    </row>
    <row r="124" spans="1:7" ht="126.75" customHeight="1" x14ac:dyDescent="0.25">
      <c r="A124" s="10">
        <v>118</v>
      </c>
      <c r="B124" s="11" t="s">
        <v>76</v>
      </c>
      <c r="C124" s="11" t="s">
        <v>180</v>
      </c>
      <c r="D124" s="7" t="s">
        <v>127</v>
      </c>
      <c r="E124" s="27">
        <v>10</v>
      </c>
      <c r="F124" s="28">
        <v>700</v>
      </c>
      <c r="G124" s="22">
        <f t="shared" si="2"/>
        <v>7000</v>
      </c>
    </row>
    <row r="125" spans="1:7" ht="118.5" customHeight="1" x14ac:dyDescent="0.25">
      <c r="A125" s="10">
        <v>119</v>
      </c>
      <c r="B125" s="11" t="s">
        <v>77</v>
      </c>
      <c r="C125" s="11" t="s">
        <v>180</v>
      </c>
      <c r="D125" s="7" t="s">
        <v>127</v>
      </c>
      <c r="E125" s="27">
        <v>10</v>
      </c>
      <c r="F125" s="28">
        <v>700</v>
      </c>
      <c r="G125" s="22">
        <f t="shared" si="2"/>
        <v>7000</v>
      </c>
    </row>
    <row r="126" spans="1:7" ht="120" customHeight="1" x14ac:dyDescent="0.25">
      <c r="A126" s="10">
        <v>120</v>
      </c>
      <c r="B126" s="11" t="s">
        <v>78</v>
      </c>
      <c r="C126" s="11" t="s">
        <v>180</v>
      </c>
      <c r="D126" s="7" t="s">
        <v>127</v>
      </c>
      <c r="E126" s="27">
        <v>200</v>
      </c>
      <c r="F126" s="28">
        <v>700</v>
      </c>
      <c r="G126" s="22">
        <f t="shared" si="2"/>
        <v>140000</v>
      </c>
    </row>
    <row r="127" spans="1:7" ht="127.5" customHeight="1" x14ac:dyDescent="0.25">
      <c r="A127" s="10">
        <v>121</v>
      </c>
      <c r="B127" s="11" t="s">
        <v>79</v>
      </c>
      <c r="C127" s="11" t="s">
        <v>180</v>
      </c>
      <c r="D127" s="7" t="s">
        <v>127</v>
      </c>
      <c r="E127" s="27">
        <v>300</v>
      </c>
      <c r="F127" s="28">
        <v>700</v>
      </c>
      <c r="G127" s="22">
        <f t="shared" si="2"/>
        <v>210000</v>
      </c>
    </row>
    <row r="128" spans="1:7" ht="126" customHeight="1" x14ac:dyDescent="0.25">
      <c r="A128" s="10">
        <v>122</v>
      </c>
      <c r="B128" s="11" t="s">
        <v>80</v>
      </c>
      <c r="C128" s="11" t="s">
        <v>180</v>
      </c>
      <c r="D128" s="7" t="s">
        <v>127</v>
      </c>
      <c r="E128" s="27">
        <v>200</v>
      </c>
      <c r="F128" s="28">
        <v>700</v>
      </c>
      <c r="G128" s="22">
        <f t="shared" si="2"/>
        <v>140000</v>
      </c>
    </row>
    <row r="129" spans="1:7" ht="54.75" customHeight="1" x14ac:dyDescent="0.25">
      <c r="A129" s="10">
        <v>123</v>
      </c>
      <c r="B129" s="11" t="s">
        <v>81</v>
      </c>
      <c r="C129" s="11" t="s">
        <v>82</v>
      </c>
      <c r="D129" s="7" t="s">
        <v>127</v>
      </c>
      <c r="E129" s="27">
        <v>5</v>
      </c>
      <c r="F129" s="28">
        <v>500</v>
      </c>
      <c r="G129" s="22">
        <f t="shared" si="2"/>
        <v>2500</v>
      </c>
    </row>
    <row r="130" spans="1:7" ht="56.25" x14ac:dyDescent="0.25">
      <c r="A130" s="10">
        <v>124</v>
      </c>
      <c r="B130" s="11" t="s">
        <v>83</v>
      </c>
      <c r="C130" s="11" t="s">
        <v>320</v>
      </c>
      <c r="D130" s="7" t="s">
        <v>127</v>
      </c>
      <c r="E130" s="27">
        <v>10</v>
      </c>
      <c r="F130" s="28">
        <v>3000</v>
      </c>
      <c r="G130" s="22">
        <f t="shared" si="2"/>
        <v>30000</v>
      </c>
    </row>
    <row r="131" spans="1:7" ht="97.5" customHeight="1" x14ac:dyDescent="0.25">
      <c r="A131" s="10">
        <v>125</v>
      </c>
      <c r="B131" s="11" t="s">
        <v>84</v>
      </c>
      <c r="C131" s="11" t="s">
        <v>85</v>
      </c>
      <c r="D131" s="7" t="s">
        <v>127</v>
      </c>
      <c r="E131" s="27">
        <v>360</v>
      </c>
      <c r="F131" s="28">
        <v>3000</v>
      </c>
      <c r="G131" s="22">
        <f t="shared" si="2"/>
        <v>1080000</v>
      </c>
    </row>
    <row r="132" spans="1:7" ht="105" customHeight="1" x14ac:dyDescent="0.25">
      <c r="A132" s="10">
        <v>126</v>
      </c>
      <c r="B132" s="11" t="s">
        <v>84</v>
      </c>
      <c r="C132" s="11" t="s">
        <v>86</v>
      </c>
      <c r="D132" s="7" t="s">
        <v>127</v>
      </c>
      <c r="E132" s="27">
        <v>300</v>
      </c>
      <c r="F132" s="28">
        <v>3000</v>
      </c>
      <c r="G132" s="22">
        <f t="shared" si="2"/>
        <v>900000</v>
      </c>
    </row>
    <row r="133" spans="1:7" ht="91.5" customHeight="1" x14ac:dyDescent="0.25">
      <c r="A133" s="10">
        <v>127</v>
      </c>
      <c r="B133" s="20" t="s">
        <v>87</v>
      </c>
      <c r="C133" s="20" t="s">
        <v>280</v>
      </c>
      <c r="D133" s="7" t="s">
        <v>127</v>
      </c>
      <c r="E133" s="27">
        <v>50</v>
      </c>
      <c r="F133" s="28">
        <v>7000</v>
      </c>
      <c r="G133" s="22">
        <f t="shared" si="2"/>
        <v>350000</v>
      </c>
    </row>
    <row r="134" spans="1:7" ht="168.75" x14ac:dyDescent="0.25">
      <c r="A134" s="10">
        <v>128</v>
      </c>
      <c r="B134" s="20" t="s">
        <v>88</v>
      </c>
      <c r="C134" s="20" t="s">
        <v>281</v>
      </c>
      <c r="D134" s="7" t="s">
        <v>127</v>
      </c>
      <c r="E134" s="27">
        <v>40</v>
      </c>
      <c r="F134" s="28">
        <v>14000</v>
      </c>
      <c r="G134" s="22">
        <f t="shared" si="2"/>
        <v>560000</v>
      </c>
    </row>
    <row r="135" spans="1:7" ht="84.75" customHeight="1" x14ac:dyDescent="0.25">
      <c r="A135" s="10">
        <v>129</v>
      </c>
      <c r="B135" s="20" t="s">
        <v>282</v>
      </c>
      <c r="C135" s="20" t="s">
        <v>283</v>
      </c>
      <c r="D135" s="7" t="s">
        <v>127</v>
      </c>
      <c r="E135" s="27">
        <v>3</v>
      </c>
      <c r="F135" s="28">
        <v>46000</v>
      </c>
      <c r="G135" s="22">
        <f t="shared" si="2"/>
        <v>138000</v>
      </c>
    </row>
    <row r="136" spans="1:7" ht="66" customHeight="1" x14ac:dyDescent="0.25">
      <c r="A136" s="10">
        <v>130</v>
      </c>
      <c r="B136" s="11" t="s">
        <v>222</v>
      </c>
      <c r="C136" s="20" t="s">
        <v>284</v>
      </c>
      <c r="D136" s="7" t="s">
        <v>127</v>
      </c>
      <c r="E136" s="27">
        <v>4</v>
      </c>
      <c r="F136" s="28">
        <v>7500</v>
      </c>
      <c r="G136" s="22">
        <f t="shared" si="2"/>
        <v>30000</v>
      </c>
    </row>
    <row r="137" spans="1:7" ht="75" x14ac:dyDescent="0.25">
      <c r="A137" s="10">
        <v>131</v>
      </c>
      <c r="B137" s="11" t="s">
        <v>89</v>
      </c>
      <c r="C137" s="11" t="s">
        <v>90</v>
      </c>
      <c r="D137" s="7" t="s">
        <v>127</v>
      </c>
      <c r="E137" s="27">
        <v>3</v>
      </c>
      <c r="F137" s="28">
        <v>24500</v>
      </c>
      <c r="G137" s="22">
        <f t="shared" si="2"/>
        <v>73500</v>
      </c>
    </row>
    <row r="138" spans="1:7" ht="63" customHeight="1" x14ac:dyDescent="0.25">
      <c r="A138" s="10">
        <v>132</v>
      </c>
      <c r="B138" s="11" t="s">
        <v>91</v>
      </c>
      <c r="C138" s="16" t="s">
        <v>285</v>
      </c>
      <c r="D138" s="7" t="s">
        <v>133</v>
      </c>
      <c r="E138" s="27">
        <v>12</v>
      </c>
      <c r="F138" s="28">
        <v>22000</v>
      </c>
      <c r="G138" s="22">
        <f t="shared" si="2"/>
        <v>264000</v>
      </c>
    </row>
    <row r="139" spans="1:7" ht="65.25" customHeight="1" x14ac:dyDescent="0.25">
      <c r="A139" s="10">
        <v>133</v>
      </c>
      <c r="B139" s="11" t="s">
        <v>181</v>
      </c>
      <c r="C139" s="11" t="s">
        <v>286</v>
      </c>
      <c r="D139" s="7" t="s">
        <v>127</v>
      </c>
      <c r="E139" s="27">
        <v>5</v>
      </c>
      <c r="F139" s="28">
        <v>7500</v>
      </c>
      <c r="G139" s="22">
        <f t="shared" si="2"/>
        <v>37500</v>
      </c>
    </row>
    <row r="140" spans="1:7" ht="65.25" customHeight="1" x14ac:dyDescent="0.25">
      <c r="A140" s="10">
        <v>134</v>
      </c>
      <c r="B140" s="11" t="s">
        <v>287</v>
      </c>
      <c r="C140" s="11" t="s">
        <v>321</v>
      </c>
      <c r="D140" s="7" t="s">
        <v>131</v>
      </c>
      <c r="E140" s="27">
        <v>50</v>
      </c>
      <c r="F140" s="28">
        <v>8300</v>
      </c>
      <c r="G140" s="22">
        <f t="shared" si="2"/>
        <v>415000</v>
      </c>
    </row>
    <row r="141" spans="1:7" ht="75" customHeight="1" x14ac:dyDescent="0.25">
      <c r="A141" s="10">
        <v>135</v>
      </c>
      <c r="B141" s="11" t="s">
        <v>190</v>
      </c>
      <c r="C141" s="11" t="s">
        <v>288</v>
      </c>
      <c r="D141" s="7" t="s">
        <v>127</v>
      </c>
      <c r="E141" s="27">
        <v>200</v>
      </c>
      <c r="F141" s="28">
        <v>3600</v>
      </c>
      <c r="G141" s="22">
        <f t="shared" si="2"/>
        <v>720000</v>
      </c>
    </row>
    <row r="142" spans="1:7" ht="90" customHeight="1" x14ac:dyDescent="0.25">
      <c r="A142" s="10">
        <v>136</v>
      </c>
      <c r="B142" s="11" t="s">
        <v>289</v>
      </c>
      <c r="C142" s="11" t="s">
        <v>291</v>
      </c>
      <c r="D142" s="7" t="s">
        <v>127</v>
      </c>
      <c r="E142" s="27">
        <v>1</v>
      </c>
      <c r="F142" s="28">
        <v>20000</v>
      </c>
      <c r="G142" s="22">
        <f t="shared" si="2"/>
        <v>20000</v>
      </c>
    </row>
    <row r="143" spans="1:7" ht="90" customHeight="1" x14ac:dyDescent="0.25">
      <c r="A143" s="10">
        <v>137</v>
      </c>
      <c r="B143" s="11" t="s">
        <v>290</v>
      </c>
      <c r="C143" s="11" t="s">
        <v>291</v>
      </c>
      <c r="D143" s="7" t="s">
        <v>127</v>
      </c>
      <c r="E143" s="27">
        <v>1</v>
      </c>
      <c r="F143" s="28">
        <v>22000</v>
      </c>
      <c r="G143" s="22">
        <f t="shared" si="2"/>
        <v>22000</v>
      </c>
    </row>
    <row r="144" spans="1:7" ht="67.5" customHeight="1" x14ac:dyDescent="0.25">
      <c r="A144" s="10">
        <v>138</v>
      </c>
      <c r="B144" s="20" t="s">
        <v>92</v>
      </c>
      <c r="C144" s="11" t="s">
        <v>293</v>
      </c>
      <c r="D144" s="7" t="s">
        <v>131</v>
      </c>
      <c r="E144" s="27">
        <v>2</v>
      </c>
      <c r="F144" s="28">
        <v>100000</v>
      </c>
      <c r="G144" s="22">
        <f t="shared" si="2"/>
        <v>200000</v>
      </c>
    </row>
    <row r="145" spans="1:7" ht="72" customHeight="1" x14ac:dyDescent="0.25">
      <c r="A145" s="10">
        <v>139</v>
      </c>
      <c r="B145" s="20" t="s">
        <v>93</v>
      </c>
      <c r="C145" s="11" t="s">
        <v>292</v>
      </c>
      <c r="D145" s="7" t="s">
        <v>131</v>
      </c>
      <c r="E145" s="27">
        <v>1</v>
      </c>
      <c r="F145" s="28">
        <v>65000</v>
      </c>
      <c r="G145" s="22">
        <f t="shared" si="2"/>
        <v>65000</v>
      </c>
    </row>
    <row r="146" spans="1:7" ht="87" customHeight="1" x14ac:dyDescent="0.25">
      <c r="A146" s="10">
        <v>140</v>
      </c>
      <c r="B146" s="11" t="s">
        <v>94</v>
      </c>
      <c r="C146" s="11" t="s">
        <v>223</v>
      </c>
      <c r="D146" s="7" t="s">
        <v>127</v>
      </c>
      <c r="E146" s="27">
        <v>1</v>
      </c>
      <c r="F146" s="28">
        <v>80000</v>
      </c>
      <c r="G146" s="22">
        <f t="shared" si="2"/>
        <v>80000</v>
      </c>
    </row>
    <row r="147" spans="1:7" ht="92.25" customHeight="1" x14ac:dyDescent="0.25">
      <c r="A147" s="10">
        <v>141</v>
      </c>
      <c r="B147" s="20" t="s">
        <v>323</v>
      </c>
      <c r="C147" s="20" t="s">
        <v>322</v>
      </c>
      <c r="D147" s="7" t="s">
        <v>127</v>
      </c>
      <c r="E147" s="27">
        <v>4000</v>
      </c>
      <c r="F147" s="28">
        <v>60</v>
      </c>
      <c r="G147" s="22">
        <f t="shared" si="2"/>
        <v>240000</v>
      </c>
    </row>
    <row r="148" spans="1:7" ht="56.25" customHeight="1" x14ac:dyDescent="0.25">
      <c r="A148" s="10">
        <v>142</v>
      </c>
      <c r="B148" s="11" t="s">
        <v>95</v>
      </c>
      <c r="C148" s="11" t="s">
        <v>310</v>
      </c>
      <c r="D148" s="7" t="s">
        <v>127</v>
      </c>
      <c r="E148" s="27">
        <v>20</v>
      </c>
      <c r="F148" s="28">
        <v>900</v>
      </c>
      <c r="G148" s="22">
        <f t="shared" ref="G148:G187" si="3">E148*F148</f>
        <v>18000</v>
      </c>
    </row>
    <row r="149" spans="1:7" ht="104.25" customHeight="1" x14ac:dyDescent="0.25">
      <c r="A149" s="10">
        <v>143</v>
      </c>
      <c r="B149" s="20" t="s">
        <v>96</v>
      </c>
      <c r="C149" s="20" t="s">
        <v>313</v>
      </c>
      <c r="D149" s="7" t="s">
        <v>127</v>
      </c>
      <c r="E149" s="27">
        <v>2000</v>
      </c>
      <c r="F149" s="28">
        <v>40</v>
      </c>
      <c r="G149" s="22">
        <f t="shared" si="3"/>
        <v>80000</v>
      </c>
    </row>
    <row r="150" spans="1:7" ht="33.75" customHeight="1" x14ac:dyDescent="0.25">
      <c r="A150" s="10">
        <v>144</v>
      </c>
      <c r="B150" s="11" t="s">
        <v>294</v>
      </c>
      <c r="C150" s="11" t="s">
        <v>97</v>
      </c>
      <c r="D150" s="7" t="s">
        <v>127</v>
      </c>
      <c r="E150" s="27">
        <v>200</v>
      </c>
      <c r="F150" s="28">
        <v>800</v>
      </c>
      <c r="G150" s="22">
        <f t="shared" si="3"/>
        <v>160000</v>
      </c>
    </row>
    <row r="151" spans="1:7" ht="57.75" customHeight="1" x14ac:dyDescent="0.25">
      <c r="A151" s="10">
        <v>145</v>
      </c>
      <c r="B151" s="20" t="s">
        <v>98</v>
      </c>
      <c r="C151" s="20" t="s">
        <v>216</v>
      </c>
      <c r="D151" s="7" t="s">
        <v>131</v>
      </c>
      <c r="E151" s="27">
        <v>10</v>
      </c>
      <c r="F151" s="28">
        <v>200000</v>
      </c>
      <c r="G151" s="22">
        <f t="shared" si="3"/>
        <v>2000000</v>
      </c>
    </row>
    <row r="152" spans="1:7" ht="34.5" customHeight="1" x14ac:dyDescent="0.25">
      <c r="A152" s="10">
        <v>146</v>
      </c>
      <c r="B152" s="11" t="s">
        <v>99</v>
      </c>
      <c r="C152" s="11" t="s">
        <v>295</v>
      </c>
      <c r="D152" s="7" t="s">
        <v>127</v>
      </c>
      <c r="E152" s="27">
        <v>2</v>
      </c>
      <c r="F152" s="28">
        <v>82000</v>
      </c>
      <c r="G152" s="22">
        <f t="shared" si="3"/>
        <v>164000</v>
      </c>
    </row>
    <row r="153" spans="1:7" ht="81.75" customHeight="1" x14ac:dyDescent="0.25">
      <c r="A153" s="10">
        <v>147</v>
      </c>
      <c r="B153" s="20" t="s">
        <v>100</v>
      </c>
      <c r="C153" s="20" t="s">
        <v>314</v>
      </c>
      <c r="D153" s="7" t="s">
        <v>134</v>
      </c>
      <c r="E153" s="27">
        <v>1</v>
      </c>
      <c r="F153" s="28">
        <v>505000</v>
      </c>
      <c r="G153" s="22">
        <f t="shared" si="3"/>
        <v>505000</v>
      </c>
    </row>
    <row r="154" spans="1:7" ht="67.5" customHeight="1" x14ac:dyDescent="0.25">
      <c r="A154" s="10">
        <v>148</v>
      </c>
      <c r="B154" s="20" t="s">
        <v>101</v>
      </c>
      <c r="C154" s="20" t="s">
        <v>309</v>
      </c>
      <c r="D154" s="7" t="s">
        <v>131</v>
      </c>
      <c r="E154" s="27">
        <v>1</v>
      </c>
      <c r="F154" s="28">
        <v>27000</v>
      </c>
      <c r="G154" s="22">
        <f t="shared" si="3"/>
        <v>27000</v>
      </c>
    </row>
    <row r="155" spans="1:7" ht="57.75" customHeight="1" x14ac:dyDescent="0.25">
      <c r="A155" s="10">
        <v>149</v>
      </c>
      <c r="B155" s="20" t="s">
        <v>102</v>
      </c>
      <c r="C155" s="32" t="s">
        <v>325</v>
      </c>
      <c r="D155" s="7" t="s">
        <v>131</v>
      </c>
      <c r="E155" s="33">
        <v>1</v>
      </c>
      <c r="F155" s="28">
        <v>209649</v>
      </c>
      <c r="G155" s="22">
        <f t="shared" si="3"/>
        <v>209649</v>
      </c>
    </row>
    <row r="156" spans="1:7" ht="54.75" customHeight="1" x14ac:dyDescent="0.25">
      <c r="A156" s="10">
        <v>150</v>
      </c>
      <c r="B156" s="20" t="s">
        <v>182</v>
      </c>
      <c r="C156" s="30" t="s">
        <v>308</v>
      </c>
      <c r="D156" s="7" t="s">
        <v>131</v>
      </c>
      <c r="E156" s="31">
        <v>1</v>
      </c>
      <c r="F156" s="28">
        <v>156597</v>
      </c>
      <c r="G156" s="22">
        <f t="shared" si="3"/>
        <v>156597</v>
      </c>
    </row>
    <row r="157" spans="1:7" ht="54" customHeight="1" x14ac:dyDescent="0.25">
      <c r="A157" s="10">
        <v>151</v>
      </c>
      <c r="B157" s="20" t="s">
        <v>103</v>
      </c>
      <c r="C157" s="32" t="s">
        <v>298</v>
      </c>
      <c r="D157" s="7" t="s">
        <v>127</v>
      </c>
      <c r="E157" s="33">
        <v>1</v>
      </c>
      <c r="F157" s="28">
        <v>137250</v>
      </c>
      <c r="G157" s="22">
        <f t="shared" si="3"/>
        <v>137250</v>
      </c>
    </row>
    <row r="158" spans="1:7" ht="67.5" customHeight="1" x14ac:dyDescent="0.25">
      <c r="A158" s="10">
        <v>152</v>
      </c>
      <c r="B158" s="20" t="s">
        <v>104</v>
      </c>
      <c r="C158" s="32" t="s">
        <v>299</v>
      </c>
      <c r="D158" s="7" t="s">
        <v>127</v>
      </c>
      <c r="E158" s="33">
        <v>1</v>
      </c>
      <c r="F158" s="28">
        <v>137250</v>
      </c>
      <c r="G158" s="22">
        <f t="shared" si="3"/>
        <v>137250</v>
      </c>
    </row>
    <row r="159" spans="1:7" ht="61.5" customHeight="1" x14ac:dyDescent="0.25">
      <c r="A159" s="10">
        <v>153</v>
      </c>
      <c r="B159" s="20" t="s">
        <v>105</v>
      </c>
      <c r="C159" s="32" t="s">
        <v>300</v>
      </c>
      <c r="D159" s="7" t="s">
        <v>127</v>
      </c>
      <c r="E159" s="33">
        <v>1</v>
      </c>
      <c r="F159" s="28">
        <v>137250</v>
      </c>
      <c r="G159" s="22">
        <f t="shared" si="3"/>
        <v>137250</v>
      </c>
    </row>
    <row r="160" spans="1:7" ht="61.5" customHeight="1" x14ac:dyDescent="0.25">
      <c r="A160" s="10">
        <v>154</v>
      </c>
      <c r="B160" s="20" t="s">
        <v>106</v>
      </c>
      <c r="C160" s="32" t="s">
        <v>301</v>
      </c>
      <c r="D160" s="7" t="s">
        <v>127</v>
      </c>
      <c r="E160" s="33">
        <v>1</v>
      </c>
      <c r="F160" s="28">
        <v>137250</v>
      </c>
      <c r="G160" s="22">
        <f t="shared" si="3"/>
        <v>137250</v>
      </c>
    </row>
    <row r="161" spans="1:7" ht="147.75" customHeight="1" x14ac:dyDescent="0.25">
      <c r="A161" s="10">
        <v>155</v>
      </c>
      <c r="B161" s="20" t="s">
        <v>107</v>
      </c>
      <c r="C161" s="32" t="s">
        <v>296</v>
      </c>
      <c r="D161" s="7" t="s">
        <v>127</v>
      </c>
      <c r="E161" s="33">
        <v>1</v>
      </c>
      <c r="F161" s="28">
        <v>141820</v>
      </c>
      <c r="G161" s="22">
        <f t="shared" si="3"/>
        <v>141820</v>
      </c>
    </row>
    <row r="162" spans="1:7" ht="93.75" x14ac:dyDescent="0.25">
      <c r="A162" s="10">
        <v>156</v>
      </c>
      <c r="B162" s="20" t="s">
        <v>108</v>
      </c>
      <c r="C162" s="32" t="s">
        <v>307</v>
      </c>
      <c r="D162" s="7" t="s">
        <v>127</v>
      </c>
      <c r="E162" s="33">
        <v>1</v>
      </c>
      <c r="F162" s="28">
        <v>84500</v>
      </c>
      <c r="G162" s="22">
        <f t="shared" si="3"/>
        <v>84500</v>
      </c>
    </row>
    <row r="163" spans="1:7" ht="123" customHeight="1" x14ac:dyDescent="0.25">
      <c r="A163" s="10">
        <v>157</v>
      </c>
      <c r="B163" s="20" t="s">
        <v>316</v>
      </c>
      <c r="C163" s="32" t="s">
        <v>315</v>
      </c>
      <c r="D163" s="7" t="s">
        <v>127</v>
      </c>
      <c r="E163" s="33">
        <v>1</v>
      </c>
      <c r="F163" s="28">
        <v>33633</v>
      </c>
      <c r="G163" s="22">
        <f t="shared" si="3"/>
        <v>33633</v>
      </c>
    </row>
    <row r="164" spans="1:7" ht="112.5" x14ac:dyDescent="0.25">
      <c r="A164" s="10">
        <v>158</v>
      </c>
      <c r="B164" s="20" t="s">
        <v>109</v>
      </c>
      <c r="C164" s="32" t="s">
        <v>317</v>
      </c>
      <c r="D164" s="7" t="s">
        <v>127</v>
      </c>
      <c r="E164" s="33">
        <v>1</v>
      </c>
      <c r="F164" s="28">
        <v>33633</v>
      </c>
      <c r="G164" s="22">
        <f t="shared" si="3"/>
        <v>33633</v>
      </c>
    </row>
    <row r="165" spans="1:7" ht="56.25" customHeight="1" x14ac:dyDescent="0.25">
      <c r="A165" s="10">
        <v>159</v>
      </c>
      <c r="B165" s="20" t="s">
        <v>110</v>
      </c>
      <c r="C165" s="32" t="s">
        <v>302</v>
      </c>
      <c r="D165" s="7" t="s">
        <v>127</v>
      </c>
      <c r="E165" s="33">
        <v>1</v>
      </c>
      <c r="F165" s="28">
        <v>101208</v>
      </c>
      <c r="G165" s="22">
        <f t="shared" si="3"/>
        <v>101208</v>
      </c>
    </row>
    <row r="166" spans="1:7" ht="107.25" customHeight="1" x14ac:dyDescent="0.25">
      <c r="A166" s="10">
        <v>160</v>
      </c>
      <c r="B166" s="20" t="s">
        <v>111</v>
      </c>
      <c r="C166" s="32" t="s">
        <v>303</v>
      </c>
      <c r="D166" s="7" t="s">
        <v>127</v>
      </c>
      <c r="E166" s="33">
        <v>1</v>
      </c>
      <c r="F166" s="28">
        <v>241652</v>
      </c>
      <c r="G166" s="22">
        <f t="shared" si="3"/>
        <v>241652</v>
      </c>
    </row>
    <row r="167" spans="1:7" ht="33.75" customHeight="1" x14ac:dyDescent="0.25">
      <c r="A167" s="10">
        <v>161</v>
      </c>
      <c r="B167" s="20" t="s">
        <v>312</v>
      </c>
      <c r="C167" s="20" t="s">
        <v>254</v>
      </c>
      <c r="D167" s="7" t="s">
        <v>133</v>
      </c>
      <c r="E167" s="27">
        <v>10</v>
      </c>
      <c r="F167" s="28">
        <v>4500</v>
      </c>
      <c r="G167" s="22">
        <f t="shared" si="3"/>
        <v>45000</v>
      </c>
    </row>
    <row r="168" spans="1:7" ht="61.5" customHeight="1" x14ac:dyDescent="0.25">
      <c r="A168" s="10">
        <v>162</v>
      </c>
      <c r="B168" s="20" t="s">
        <v>112</v>
      </c>
      <c r="C168" s="20" t="s">
        <v>253</v>
      </c>
      <c r="D168" s="7" t="s">
        <v>131</v>
      </c>
      <c r="E168" s="27">
        <v>5</v>
      </c>
      <c r="F168" s="28">
        <v>46</v>
      </c>
      <c r="G168" s="22">
        <f t="shared" si="3"/>
        <v>230</v>
      </c>
    </row>
    <row r="169" spans="1:7" ht="75" x14ac:dyDescent="0.25">
      <c r="A169" s="10">
        <v>163</v>
      </c>
      <c r="B169" s="20" t="s">
        <v>113</v>
      </c>
      <c r="C169" s="20" t="s">
        <v>114</v>
      </c>
      <c r="D169" s="7" t="s">
        <v>131</v>
      </c>
      <c r="E169" s="27">
        <v>7</v>
      </c>
      <c r="F169" s="28">
        <v>9000</v>
      </c>
      <c r="G169" s="22">
        <f t="shared" si="3"/>
        <v>63000</v>
      </c>
    </row>
    <row r="170" spans="1:7" x14ac:dyDescent="0.25">
      <c r="A170" s="10">
        <v>164</v>
      </c>
      <c r="B170" s="20" t="s">
        <v>115</v>
      </c>
      <c r="C170" s="20" t="s">
        <v>116</v>
      </c>
      <c r="D170" s="7" t="s">
        <v>131</v>
      </c>
      <c r="E170" s="27">
        <v>7</v>
      </c>
      <c r="F170" s="28">
        <v>9500</v>
      </c>
      <c r="G170" s="22">
        <f t="shared" si="3"/>
        <v>66500</v>
      </c>
    </row>
    <row r="171" spans="1:7" x14ac:dyDescent="0.25">
      <c r="A171" s="10">
        <v>165</v>
      </c>
      <c r="B171" s="20" t="s">
        <v>117</v>
      </c>
      <c r="C171" s="20" t="s">
        <v>116</v>
      </c>
      <c r="D171" s="7" t="s">
        <v>131</v>
      </c>
      <c r="E171" s="27">
        <v>7</v>
      </c>
      <c r="F171" s="28">
        <v>10000</v>
      </c>
      <c r="G171" s="22">
        <f t="shared" si="3"/>
        <v>70000</v>
      </c>
    </row>
    <row r="172" spans="1:7" x14ac:dyDescent="0.25">
      <c r="A172" s="10">
        <v>166</v>
      </c>
      <c r="B172" s="20" t="s">
        <v>118</v>
      </c>
      <c r="C172" s="20" t="s">
        <v>252</v>
      </c>
      <c r="D172" s="7" t="s">
        <v>127</v>
      </c>
      <c r="E172" s="21">
        <v>5</v>
      </c>
      <c r="F172" s="22">
        <v>2200</v>
      </c>
      <c r="G172" s="22">
        <f t="shared" si="3"/>
        <v>11000</v>
      </c>
    </row>
    <row r="173" spans="1:7" ht="409.5" x14ac:dyDescent="0.25">
      <c r="A173" s="10">
        <v>167</v>
      </c>
      <c r="B173" s="20" t="s">
        <v>119</v>
      </c>
      <c r="C173" s="20" t="s">
        <v>141</v>
      </c>
      <c r="D173" s="7" t="s">
        <v>127</v>
      </c>
      <c r="E173" s="21">
        <v>10</v>
      </c>
      <c r="F173" s="22">
        <v>2114</v>
      </c>
      <c r="G173" s="22">
        <f t="shared" si="3"/>
        <v>21140</v>
      </c>
    </row>
    <row r="174" spans="1:7" ht="114" customHeight="1" x14ac:dyDescent="0.25">
      <c r="A174" s="10">
        <v>168</v>
      </c>
      <c r="B174" s="20" t="s">
        <v>120</v>
      </c>
      <c r="C174" s="20" t="s">
        <v>304</v>
      </c>
      <c r="D174" s="7" t="s">
        <v>127</v>
      </c>
      <c r="E174" s="21">
        <v>1</v>
      </c>
      <c r="F174" s="22">
        <v>33507</v>
      </c>
      <c r="G174" s="22">
        <f t="shared" si="3"/>
        <v>33507</v>
      </c>
    </row>
    <row r="175" spans="1:7" ht="300" customHeight="1" x14ac:dyDescent="0.25">
      <c r="A175" s="10">
        <v>169</v>
      </c>
      <c r="B175" s="20" t="s">
        <v>183</v>
      </c>
      <c r="C175" s="20" t="s">
        <v>329</v>
      </c>
      <c r="D175" s="7" t="s">
        <v>127</v>
      </c>
      <c r="E175" s="21">
        <v>5</v>
      </c>
      <c r="F175" s="22">
        <v>5635</v>
      </c>
      <c r="G175" s="22">
        <f t="shared" si="3"/>
        <v>28175</v>
      </c>
    </row>
    <row r="176" spans="1:7" ht="293.25" customHeight="1" x14ac:dyDescent="0.25">
      <c r="A176" s="10">
        <v>170</v>
      </c>
      <c r="B176" s="20" t="s">
        <v>184</v>
      </c>
      <c r="C176" s="20" t="s">
        <v>330</v>
      </c>
      <c r="D176" s="7" t="s">
        <v>127</v>
      </c>
      <c r="E176" s="21">
        <v>10</v>
      </c>
      <c r="F176" s="22">
        <v>3842</v>
      </c>
      <c r="G176" s="22">
        <f t="shared" si="3"/>
        <v>38420</v>
      </c>
    </row>
    <row r="177" spans="1:7" ht="187.5" x14ac:dyDescent="0.25">
      <c r="A177" s="10">
        <v>171</v>
      </c>
      <c r="B177" s="20" t="s">
        <v>185</v>
      </c>
      <c r="C177" s="20" t="s">
        <v>306</v>
      </c>
      <c r="D177" s="7" t="s">
        <v>127</v>
      </c>
      <c r="E177" s="21">
        <v>10</v>
      </c>
      <c r="F177" s="22">
        <v>34500</v>
      </c>
      <c r="G177" s="22">
        <f t="shared" si="3"/>
        <v>345000</v>
      </c>
    </row>
    <row r="178" spans="1:7" ht="409.5" x14ac:dyDescent="0.25">
      <c r="A178" s="10">
        <v>172</v>
      </c>
      <c r="B178" s="20" t="s">
        <v>121</v>
      </c>
      <c r="C178" s="20" t="s">
        <v>305</v>
      </c>
      <c r="D178" s="7" t="s">
        <v>127</v>
      </c>
      <c r="E178" s="21">
        <v>10</v>
      </c>
      <c r="F178" s="22">
        <v>29301</v>
      </c>
      <c r="G178" s="22">
        <f t="shared" si="3"/>
        <v>293010</v>
      </c>
    </row>
    <row r="179" spans="1:7" ht="364.5" customHeight="1" x14ac:dyDescent="0.25">
      <c r="A179" s="10">
        <v>173</v>
      </c>
      <c r="B179" s="20" t="s">
        <v>122</v>
      </c>
      <c r="C179" s="20" t="s">
        <v>255</v>
      </c>
      <c r="D179" s="7" t="s">
        <v>127</v>
      </c>
      <c r="E179" s="21">
        <v>9</v>
      </c>
      <c r="F179" s="22">
        <v>29301</v>
      </c>
      <c r="G179" s="22">
        <f t="shared" si="3"/>
        <v>263709</v>
      </c>
    </row>
    <row r="180" spans="1:7" ht="291" customHeight="1" x14ac:dyDescent="0.25">
      <c r="A180" s="10">
        <v>174</v>
      </c>
      <c r="B180" s="20" t="s">
        <v>123</v>
      </c>
      <c r="C180" s="20" t="s">
        <v>297</v>
      </c>
      <c r="D180" s="7" t="s">
        <v>127</v>
      </c>
      <c r="E180" s="21">
        <v>13</v>
      </c>
      <c r="F180" s="22">
        <v>15563</v>
      </c>
      <c r="G180" s="22">
        <f t="shared" si="3"/>
        <v>202319</v>
      </c>
    </row>
    <row r="181" spans="1:7" ht="75" x14ac:dyDescent="0.25">
      <c r="A181" s="10">
        <v>175</v>
      </c>
      <c r="B181" s="20" t="s">
        <v>124</v>
      </c>
      <c r="C181" s="20" t="s">
        <v>328</v>
      </c>
      <c r="D181" s="7" t="s">
        <v>127</v>
      </c>
      <c r="E181" s="21">
        <v>10</v>
      </c>
      <c r="F181" s="22">
        <v>3198</v>
      </c>
      <c r="G181" s="22">
        <f t="shared" si="3"/>
        <v>31980</v>
      </c>
    </row>
    <row r="182" spans="1:7" ht="110.25" customHeight="1" x14ac:dyDescent="0.25">
      <c r="A182" s="10">
        <v>176</v>
      </c>
      <c r="B182" s="20" t="s">
        <v>125</v>
      </c>
      <c r="C182" s="20" t="s">
        <v>326</v>
      </c>
      <c r="D182" s="7" t="s">
        <v>127</v>
      </c>
      <c r="E182" s="21">
        <v>1</v>
      </c>
      <c r="F182" s="22">
        <v>117420</v>
      </c>
      <c r="G182" s="22">
        <f t="shared" si="3"/>
        <v>117420</v>
      </c>
    </row>
    <row r="183" spans="1:7" ht="150" x14ac:dyDescent="0.25">
      <c r="A183" s="10">
        <v>177</v>
      </c>
      <c r="B183" s="20" t="s">
        <v>126</v>
      </c>
      <c r="C183" s="20" t="s">
        <v>327</v>
      </c>
      <c r="D183" s="7" t="s">
        <v>127</v>
      </c>
      <c r="E183" s="21">
        <v>1</v>
      </c>
      <c r="F183" s="22">
        <v>353897</v>
      </c>
      <c r="G183" s="22">
        <f t="shared" si="3"/>
        <v>353897</v>
      </c>
    </row>
    <row r="184" spans="1:7" ht="62.25" customHeight="1" x14ac:dyDescent="0.25">
      <c r="A184" s="10">
        <v>178</v>
      </c>
      <c r="B184" s="20" t="s">
        <v>331</v>
      </c>
      <c r="C184" s="20" t="s">
        <v>332</v>
      </c>
      <c r="D184" s="7" t="s">
        <v>127</v>
      </c>
      <c r="E184" s="27">
        <v>500</v>
      </c>
      <c r="F184" s="28">
        <v>350</v>
      </c>
      <c r="G184" s="22">
        <f t="shared" si="3"/>
        <v>175000</v>
      </c>
    </row>
    <row r="185" spans="1:7" ht="112.5" x14ac:dyDescent="0.25">
      <c r="A185" s="10">
        <v>179</v>
      </c>
      <c r="B185" s="20" t="s">
        <v>336</v>
      </c>
      <c r="C185" s="20" t="s">
        <v>333</v>
      </c>
      <c r="D185" s="7" t="s">
        <v>127</v>
      </c>
      <c r="E185" s="27">
        <v>3000</v>
      </c>
      <c r="F185" s="28">
        <v>180</v>
      </c>
      <c r="G185" s="22">
        <f t="shared" si="3"/>
        <v>540000</v>
      </c>
    </row>
    <row r="186" spans="1:7" ht="76.5" customHeight="1" x14ac:dyDescent="0.25">
      <c r="A186" s="10">
        <v>180</v>
      </c>
      <c r="B186" s="20" t="s">
        <v>338</v>
      </c>
      <c r="C186" s="20" t="s">
        <v>334</v>
      </c>
      <c r="D186" s="7" t="s">
        <v>127</v>
      </c>
      <c r="E186" s="27">
        <v>2000</v>
      </c>
      <c r="F186" s="28">
        <v>44</v>
      </c>
      <c r="G186" s="22">
        <f t="shared" si="3"/>
        <v>88000</v>
      </c>
    </row>
    <row r="187" spans="1:7" ht="112.5" x14ac:dyDescent="0.25">
      <c r="A187" s="10">
        <v>181</v>
      </c>
      <c r="B187" s="20" t="s">
        <v>337</v>
      </c>
      <c r="C187" s="20" t="s">
        <v>335</v>
      </c>
      <c r="D187" s="7" t="s">
        <v>127</v>
      </c>
      <c r="E187" s="27">
        <v>6000</v>
      </c>
      <c r="F187" s="28">
        <v>260</v>
      </c>
      <c r="G187" s="22">
        <f t="shared" si="3"/>
        <v>1560000</v>
      </c>
    </row>
    <row r="188" spans="1:7" ht="48" customHeight="1" x14ac:dyDescent="0.25">
      <c r="A188" s="10"/>
      <c r="B188" s="18" t="s">
        <v>344</v>
      </c>
      <c r="C188" s="26"/>
      <c r="D188" s="40"/>
      <c r="E188" s="41"/>
      <c r="F188" s="40"/>
      <c r="G188" s="6">
        <f>SUM(G20:G187)</f>
        <v>34790383</v>
      </c>
    </row>
    <row r="189" spans="1:7" ht="36" customHeight="1" x14ac:dyDescent="0.25">
      <c r="A189" s="10"/>
      <c r="B189" s="18" t="s">
        <v>345</v>
      </c>
      <c r="C189" s="26"/>
      <c r="D189" s="40"/>
      <c r="E189" s="41"/>
      <c r="F189" s="40"/>
      <c r="G189" s="6">
        <f>G18+G188</f>
        <v>38322312</v>
      </c>
    </row>
    <row r="190" spans="1:7" ht="56.25" x14ac:dyDescent="0.25">
      <c r="A190" s="10">
        <v>182</v>
      </c>
      <c r="B190" s="47" t="s">
        <v>339</v>
      </c>
      <c r="C190" s="48" t="s">
        <v>348</v>
      </c>
      <c r="D190" s="49" t="s">
        <v>131</v>
      </c>
      <c r="E190" s="50">
        <v>2</v>
      </c>
      <c r="F190" s="52">
        <v>100000</v>
      </c>
      <c r="G190" s="28">
        <f>E190*F190</f>
        <v>200000</v>
      </c>
    </row>
    <row r="191" spans="1:7" ht="68.25" customHeight="1" x14ac:dyDescent="0.25">
      <c r="A191" s="10">
        <v>183</v>
      </c>
      <c r="B191" s="51" t="s">
        <v>340</v>
      </c>
      <c r="C191" s="48" t="s">
        <v>341</v>
      </c>
      <c r="D191" s="49" t="s">
        <v>127</v>
      </c>
      <c r="E191" s="50">
        <v>3000</v>
      </c>
      <c r="F191" s="52">
        <v>150</v>
      </c>
      <c r="G191" s="28">
        <f t="shared" ref="G191:G193" si="4">E191*F191</f>
        <v>450000</v>
      </c>
    </row>
    <row r="192" spans="1:7" ht="82.5" customHeight="1" x14ac:dyDescent="0.25">
      <c r="A192" s="10">
        <v>184</v>
      </c>
      <c r="B192" s="53" t="s">
        <v>342</v>
      </c>
      <c r="C192" s="48" t="s">
        <v>349</v>
      </c>
      <c r="D192" s="49" t="s">
        <v>127</v>
      </c>
      <c r="E192" s="50">
        <v>1500</v>
      </c>
      <c r="F192" s="52">
        <v>85</v>
      </c>
      <c r="G192" s="28">
        <f t="shared" si="4"/>
        <v>127500</v>
      </c>
    </row>
    <row r="193" spans="1:7" ht="75" x14ac:dyDescent="0.25">
      <c r="A193" s="10">
        <v>185</v>
      </c>
      <c r="B193" s="47" t="s">
        <v>343</v>
      </c>
      <c r="C193" s="48" t="s">
        <v>350</v>
      </c>
      <c r="D193" s="49" t="s">
        <v>127</v>
      </c>
      <c r="E193" s="50">
        <v>3000</v>
      </c>
      <c r="F193" s="52">
        <v>121</v>
      </c>
      <c r="G193" s="28">
        <f t="shared" si="4"/>
        <v>363000</v>
      </c>
    </row>
    <row r="194" spans="1:7" ht="40.5" customHeight="1" x14ac:dyDescent="0.25">
      <c r="A194" s="10"/>
      <c r="B194" s="18" t="s">
        <v>346</v>
      </c>
      <c r="C194" s="26"/>
      <c r="D194" s="40"/>
      <c r="E194" s="41"/>
      <c r="F194" s="40"/>
      <c r="G194" s="6">
        <f>SUM(G190:G193)</f>
        <v>1140500</v>
      </c>
    </row>
    <row r="195" spans="1:7" ht="56.25" customHeight="1" x14ac:dyDescent="0.25">
      <c r="A195" s="10"/>
      <c r="B195" s="18" t="s">
        <v>347</v>
      </c>
      <c r="C195" s="26"/>
      <c r="D195" s="40"/>
      <c r="E195" s="41"/>
      <c r="F195" s="40"/>
      <c r="G195" s="6">
        <f>G189+G194</f>
        <v>39462812</v>
      </c>
    </row>
  </sheetData>
  <mergeCells count="2">
    <mergeCell ref="A1:G1"/>
    <mergeCell ref="A3:G3"/>
  </mergeCells>
  <dataValidations count="1">
    <dataValidation allowBlank="1" showInputMessage="1" showErrorMessage="1" prompt="Введите наименование на рус.языке" sqref="B6:C8 B70 C125 B131:C131 B67:C67 C59 B37:C58 B60:C65" xr:uid="{00000000-0002-0000-0000-000000000000}"/>
  </dataValidations>
  <hyperlinks>
    <hyperlink ref="C135" r:id="rId1" display="https://ru.wikipedia.org/wiki/%D0%98%D1%81%D0%BA%D1%83%D1%81%D1%81%D1%82%D0%B2%D0%B5%D0%BD%D0%BD%D0%B0%D1%8F_%D0%B2%D0%B5%D0%BD%D1%82%D0%B8%D0%BB%D1%8F%D1%86%D0%B8%D1%8F_%D0%BB%D1%91%D0%B3%D0%BA%D0%B8%D1%85" xr:uid="{00000000-0004-0000-0000-000000000000}"/>
    <hyperlink ref="C136" r:id="rId2" display="https://ru.wikipedia.org/wiki/%D0%98%D1%81%D0%BA%D1%83%D1%81%D1%81%D1%82%D0%B2%D0%B5%D0%BD%D0%BD%D0%B0%D1%8F_%D0%B2%D0%B5%D0%BD%D1%82%D0%B8%D0%BB%D1%8F%D1%86%D0%B8%D1%8F_%D0%BB%D1%91%D0%B3%D0%BA%D0%B8%D1%85" xr:uid="{00000000-0004-0000-0000-000001000000}"/>
  </hyperlinks>
  <pageMargins left="0.7" right="0.7" top="0.75" bottom="0.75" header="0.3" footer="0.3"/>
  <pageSetup paperSize="256" scale="41" fitToHeight="0"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6DC03FB5BCB3B745B5B145531D30F41E" ma:contentTypeVersion="11" ma:contentTypeDescription="Создание документа." ma:contentTypeScope="" ma:versionID="5444b73c1d31c29a297307717fc70991">
  <xsd:schema xmlns:xsd="http://www.w3.org/2001/XMLSchema" xmlns:xs="http://www.w3.org/2001/XMLSchema" xmlns:p="http://schemas.microsoft.com/office/2006/metadata/properties" xmlns:ns3="a3c3e1f9-347c-48a1-9d60-5f9ef817ca61" targetNamespace="http://schemas.microsoft.com/office/2006/metadata/properties" ma:root="true" ma:fieldsID="7a790227c0b5cefe02b3bfb26dfb5061" ns3:_="">
    <xsd:import namespace="a3c3e1f9-347c-48a1-9d60-5f9ef817ca6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c3e1f9-347c-48a1-9d60-5f9ef817ca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A3900E4-77C1-4C7C-B674-0A6653F51E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c3e1f9-347c-48a1-9d60-5f9ef817ca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1E72BF-CD2B-4158-B198-FE59D0408CC3}">
  <ds:schemaRefs>
    <ds:schemaRef ds:uri="http://schemas.microsoft.com/sharepoint/v3/contenttype/forms"/>
  </ds:schemaRefs>
</ds:datastoreItem>
</file>

<file path=customXml/itemProps3.xml><?xml version="1.0" encoding="utf-8"?>
<ds:datastoreItem xmlns:ds="http://schemas.openxmlformats.org/officeDocument/2006/customXml" ds:itemID="{E50EC65D-8EAE-451A-BA78-B91EE1A8DCB5}">
  <ds:schemaRefs>
    <ds:schemaRef ds:uri="http://www.w3.org/XML/1998/namespace"/>
    <ds:schemaRef ds:uri="http://purl.org/dc/elements/1.1/"/>
    <ds:schemaRef ds:uri="http://purl.org/dc/dcmitype/"/>
    <ds:schemaRef ds:uri="a3c3e1f9-347c-48a1-9d60-5f9ef817ca61"/>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KGMU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Абатов Нуркаси</dc:creator>
  <cp:lastModifiedBy>Дюсембекова Зарина</cp:lastModifiedBy>
  <cp:lastPrinted>2024-02-16T10:29:45Z</cp:lastPrinted>
  <dcterms:created xsi:type="dcterms:W3CDTF">2023-04-03T05:52:37Z</dcterms:created>
  <dcterms:modified xsi:type="dcterms:W3CDTF">2024-02-16T11:14:52Z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0x0101006DC03FB5BCB3B745B5B145531D30F41E</vt:lpwstr>
  </property>
</Properties>
</file>